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875" windowHeight="9705" activeTab="0"/>
  </bookViews>
  <sheets>
    <sheet name="Прил.№1, Прил.№2" sheetId="1" r:id="rId1"/>
    <sheet name="Прил.  Без атт.9кл" sheetId="2" r:id="rId2"/>
    <sheet name="Прил. №4 Без атт.11кл" sheetId="3" r:id="rId3"/>
    <sheet name="не подтвердившие медаль" sheetId="4" r:id="rId4"/>
  </sheets>
  <definedNames>
    <definedName name="_xlnm.Print_Area" localSheetId="1">'Прил.  Без атт.9кл'!$A$1:$L$28</definedName>
    <definedName name="_xlnm.Print_Area" localSheetId="2">'Прил. №4 Без атт.11кл'!$A$1:$N$30</definedName>
    <definedName name="_xlnm.Print_Area" localSheetId="0">'Прил.№1, Прил.№2'!$A$1:$L$43</definedName>
  </definedNames>
  <calcPr fullCalcOnLoad="1"/>
</workbook>
</file>

<file path=xl/sharedStrings.xml><?xml version="1.0" encoding="utf-8"?>
<sst xmlns="http://schemas.openxmlformats.org/spreadsheetml/2006/main" count="182" uniqueCount="137">
  <si>
    <t>общеобразовательных учреждений муниципального образования</t>
  </si>
  <si>
    <t>(наименование муниципального образования)</t>
  </si>
  <si>
    <t>Категория выпускников</t>
  </si>
  <si>
    <t>Всего:</t>
  </si>
  <si>
    <t>Исполнитель:</t>
  </si>
  <si>
    <t>(ФИО)</t>
  </si>
  <si>
    <t>контактный телефон:</t>
  </si>
  <si>
    <r>
      <t>выпускники</t>
    </r>
    <r>
      <rPr>
        <u val="single"/>
        <sz val="12"/>
        <rFont val="Arial"/>
        <family val="2"/>
      </rPr>
      <t xml:space="preserve"> вечерних (сменных) школ, групп заочного обучения</t>
    </r>
    <r>
      <rPr>
        <sz val="12"/>
        <rFont val="Arial"/>
        <family val="2"/>
      </rPr>
      <t xml:space="preserve"> и у</t>
    </r>
    <r>
      <rPr>
        <u val="single"/>
        <sz val="12"/>
        <rFont val="Arial"/>
        <family val="2"/>
      </rPr>
      <t>чебных консультационных пунктов</t>
    </r>
    <r>
      <rPr>
        <sz val="12"/>
        <rFont val="Arial"/>
        <family val="2"/>
      </rPr>
      <t xml:space="preserve"> при дневных общеобразовательных организациях</t>
    </r>
  </si>
  <si>
    <t>Приложение 1</t>
  </si>
  <si>
    <r>
      <t>Категория выпускников</t>
    </r>
    <r>
      <rPr>
        <b/>
        <sz val="16"/>
        <color indexed="12"/>
        <rFont val="Arial"/>
        <family val="2"/>
      </rPr>
      <t xml:space="preserve"> 9-х классов</t>
    </r>
  </si>
  <si>
    <t>ВСЕГО</t>
  </si>
  <si>
    <r>
      <t xml:space="preserve">в том числе </t>
    </r>
    <r>
      <rPr>
        <b/>
        <sz val="12"/>
        <rFont val="Arial"/>
        <family val="2"/>
      </rPr>
      <t>особого образца с отличием</t>
    </r>
  </si>
  <si>
    <t>Оставлены на повторный год обучения</t>
  </si>
  <si>
    <t>Получили справку об обучении и выбыли из общеобразовательной организации</t>
  </si>
  <si>
    <r>
      <t>экстерны</t>
    </r>
    <r>
      <rPr>
        <sz val="12"/>
        <rFont val="Arial"/>
        <family val="2"/>
      </rPr>
      <t>, зачисленные в общеобразовательные организации для прохождения ГИА и получения аттестата</t>
    </r>
  </si>
  <si>
    <r>
      <t>выпускники прошлого</t>
    </r>
    <r>
      <rPr>
        <sz val="12"/>
        <rFont val="Arial"/>
        <family val="2"/>
      </rPr>
      <t xml:space="preserve"> (или ранее) </t>
    </r>
    <r>
      <rPr>
        <u val="single"/>
        <sz val="12"/>
        <color indexed="12"/>
        <rFont val="Arial"/>
        <family val="2"/>
      </rPr>
      <t>года</t>
    </r>
    <r>
      <rPr>
        <sz val="12"/>
        <rFont val="Arial"/>
        <family val="2"/>
      </rPr>
      <t xml:space="preserve">, не прошедшие ГИА и </t>
    </r>
    <r>
      <rPr>
        <sz val="12"/>
        <color indexed="12"/>
        <rFont val="Arial"/>
        <family val="2"/>
      </rPr>
      <t>НЕ получивших аттестат в прошлом (или ранее) году</t>
    </r>
    <r>
      <rPr>
        <sz val="12"/>
        <rFont val="Arial"/>
        <family val="2"/>
      </rPr>
      <t xml:space="preserve"> </t>
    </r>
    <r>
      <rPr>
        <b/>
        <i/>
        <u val="single"/>
        <sz val="12"/>
        <rFont val="Arial"/>
        <family val="2"/>
      </rPr>
      <t>(кроме второгодников)</t>
    </r>
  </si>
  <si>
    <r>
      <t xml:space="preserve">Получили </t>
    </r>
    <r>
      <rPr>
        <b/>
        <sz val="12"/>
        <rFont val="Arial"/>
        <family val="2"/>
      </rPr>
      <t>Свидетельство об обучении установленного образца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VIII вид</t>
    </r>
    <r>
      <rPr>
        <sz val="12"/>
        <rFont val="Arial"/>
        <family val="2"/>
      </rPr>
      <t>)</t>
    </r>
  </si>
  <si>
    <r>
      <t xml:space="preserve">Получили </t>
    </r>
    <r>
      <rPr>
        <b/>
        <sz val="12"/>
        <rFont val="Arial"/>
        <family val="2"/>
      </rPr>
      <t xml:space="preserve">Справку об обучении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VIII вид</t>
    </r>
    <r>
      <rPr>
        <sz val="12"/>
        <rFont val="Arial"/>
        <family val="2"/>
      </rPr>
      <t>)</t>
    </r>
  </si>
  <si>
    <t>Количество выпускников, допущенных к прохождению ГИА, которые:</t>
  </si>
  <si>
    <r>
      <t>получили аттестат</t>
    </r>
    <r>
      <rPr>
        <sz val="12"/>
        <rFont val="Arial"/>
        <family val="2"/>
      </rPr>
      <t xml:space="preserve"> об основном общем образовании</t>
    </r>
  </si>
  <si>
    <r>
      <t xml:space="preserve">НЕ ПРОШЛИ ГИА </t>
    </r>
    <r>
      <rPr>
        <sz val="12"/>
        <rFont val="Arial"/>
        <family val="2"/>
      </rPr>
      <t>(н</t>
    </r>
    <r>
      <rPr>
        <i/>
        <sz val="12"/>
        <rFont val="Arial"/>
        <family val="2"/>
      </rPr>
      <t>е получили аттестат об основном общем образовании</t>
    </r>
    <r>
      <rPr>
        <sz val="12"/>
        <rFont val="Arial"/>
        <family val="2"/>
      </rPr>
      <t>)</t>
    </r>
  </si>
  <si>
    <t>Общее количество выпускни-ков</t>
  </si>
  <si>
    <t>НЕ ДОПУЩЕНЫ к прохождению ГИА</t>
  </si>
  <si>
    <t>проверка общего количества выпускников</t>
  </si>
  <si>
    <t>проверка общего количества неполучивших аттестат</t>
  </si>
  <si>
    <t>Приложение 2</t>
  </si>
  <si>
    <r>
      <t>Категория выпускников</t>
    </r>
    <r>
      <rPr>
        <b/>
        <sz val="16"/>
        <color indexed="12"/>
        <rFont val="Arial"/>
        <family val="2"/>
      </rPr>
      <t xml:space="preserve"> 11-х классов</t>
    </r>
  </si>
  <si>
    <r>
      <t>получили аттестат</t>
    </r>
    <r>
      <rPr>
        <sz val="12"/>
        <rFont val="Arial"/>
        <family val="2"/>
      </rPr>
      <t xml:space="preserve"> о среднем общем образовании</t>
    </r>
  </si>
  <si>
    <r>
      <t xml:space="preserve">НЕ ПРОШЛИ ГИА </t>
    </r>
    <r>
      <rPr>
        <sz val="12"/>
        <rFont val="Arial"/>
        <family val="2"/>
      </rPr>
      <t>(н</t>
    </r>
    <r>
      <rPr>
        <i/>
        <sz val="12"/>
        <rFont val="Arial"/>
        <family val="2"/>
      </rPr>
      <t>е получили аттестат о среднем общем образовании</t>
    </r>
    <r>
      <rPr>
        <sz val="12"/>
        <rFont val="Arial"/>
        <family val="2"/>
      </rPr>
      <t>)</t>
    </r>
  </si>
  <si>
    <r>
      <t xml:space="preserve">в том числе </t>
    </r>
    <r>
      <rPr>
        <b/>
        <sz val="12"/>
        <rFont val="Arial"/>
        <family val="2"/>
      </rPr>
      <t>особого образца с отличием и медаль</t>
    </r>
  </si>
  <si>
    <r>
      <t xml:space="preserve">выпускники </t>
    </r>
    <r>
      <rPr>
        <u val="single"/>
        <sz val="12"/>
        <rFont val="Arial"/>
        <family val="2"/>
      </rPr>
      <t>дневных общеобразовательных организаций</t>
    </r>
    <r>
      <rPr>
        <sz val="12"/>
        <rFont val="Arial"/>
        <family val="2"/>
      </rPr>
      <t xml:space="preserve"> текущего года</t>
    </r>
  </si>
  <si>
    <r>
      <t xml:space="preserve">выпускники </t>
    </r>
    <r>
      <rPr>
        <u val="single"/>
        <sz val="12"/>
        <rFont val="Arial"/>
        <family val="2"/>
      </rPr>
      <t>государственных общеобразовательных организаций</t>
    </r>
    <r>
      <rPr>
        <sz val="12"/>
        <rFont val="Arial"/>
        <family val="2"/>
      </rPr>
      <t xml:space="preserve"> для обучающихся с ОВЗ текущего года</t>
    </r>
  </si>
  <si>
    <t>обучавшиеся в форме семейного образования, самообразования</t>
  </si>
  <si>
    <r>
      <t xml:space="preserve">адапт.программам </t>
    </r>
    <r>
      <rPr>
        <b/>
        <sz val="12"/>
        <color indexed="12"/>
        <rFont val="Arial"/>
        <family val="2"/>
      </rPr>
      <t>I-VII видов</t>
    </r>
  </si>
  <si>
    <r>
      <t>обучающиеся, выпускники профессиональных организаций (</t>
    </r>
    <r>
      <rPr>
        <i/>
        <sz val="12"/>
        <rFont val="Arial"/>
        <family val="2"/>
      </rPr>
      <t>СПО</t>
    </r>
    <r>
      <rPr>
        <sz val="12"/>
        <rFont val="Arial"/>
        <family val="2"/>
      </rPr>
      <t>)</t>
    </r>
  </si>
  <si>
    <t>выпускники прошлых лет, имеющие аттестат о среднем общем образовании</t>
  </si>
  <si>
    <t>Приложение 3</t>
  </si>
  <si>
    <t>общеобразовательных организаций муниципального образования</t>
  </si>
  <si>
    <t>Из них:</t>
  </si>
  <si>
    <t>планируют продолжить обучение - повторный год по программе основного общего образования :</t>
  </si>
  <si>
    <t>Другие варианты определения</t>
  </si>
  <si>
    <t>в "своей школе"</t>
  </si>
  <si>
    <t>в другой дневной общеобразовательной организации</t>
  </si>
  <si>
    <t>в вечерней (сменной) школе</t>
  </si>
  <si>
    <t>вне общеобразовательной организации - в форме семейного обучения</t>
  </si>
  <si>
    <t>Количество выпускников</t>
  </si>
  <si>
    <t>№ п/п</t>
  </si>
  <si>
    <t>Конт.телефон:</t>
  </si>
  <si>
    <r>
      <t>дополнительно</t>
    </r>
    <r>
      <rPr>
        <sz val="10"/>
        <rFont val="Arial"/>
        <family val="0"/>
      </rPr>
      <t xml:space="preserve"> к получению основного общего образования </t>
    </r>
    <r>
      <rPr>
        <u val="single"/>
        <sz val="10"/>
        <rFont val="Arial"/>
        <family val="2"/>
      </rPr>
      <t>планируют</t>
    </r>
    <r>
      <rPr>
        <sz val="10"/>
        <rFont val="Arial"/>
        <family val="0"/>
      </rPr>
      <t xml:space="preserve"> обучение рабочим профессиям в организациях профессионального образования</t>
    </r>
  </si>
  <si>
    <r>
      <t>Примечание</t>
    </r>
    <r>
      <rPr>
        <sz val="12"/>
        <rFont val="Arial"/>
        <family val="2"/>
      </rPr>
      <t xml:space="preserve"> (</t>
    </r>
    <r>
      <rPr>
        <b/>
        <i/>
        <sz val="12"/>
        <color indexed="12"/>
        <rFont val="Arial"/>
        <family val="2"/>
      </rPr>
      <t>указать варианы определения!</t>
    </r>
    <r>
      <rPr>
        <sz val="12"/>
        <rFont val="Arial"/>
        <family val="2"/>
      </rPr>
      <t xml:space="preserve">) </t>
    </r>
    <r>
      <rPr>
        <i/>
        <sz val="12"/>
        <color indexed="20"/>
        <rFont val="Arial"/>
        <family val="2"/>
      </rPr>
      <t xml:space="preserve">например:                       </t>
    </r>
    <r>
      <rPr>
        <i/>
        <sz val="10"/>
        <color indexed="20"/>
        <rFont val="Arial"/>
        <family val="2"/>
      </rPr>
      <t xml:space="preserve">      3 чел.-выбыли за пределы региона, 1 чел. - на длительном лечении</t>
    </r>
  </si>
  <si>
    <r>
      <t xml:space="preserve">Наименование общеобразовательной организации </t>
    </r>
    <r>
      <rPr>
        <sz val="10"/>
        <color indexed="12"/>
        <rFont val="Arial"/>
        <family val="2"/>
      </rPr>
      <t>(указать сокращённое, в соответствии с Уставом)</t>
    </r>
  </si>
  <si>
    <r>
      <t xml:space="preserve">ФИО выпускника </t>
    </r>
    <r>
      <rPr>
        <sz val="10"/>
        <color indexed="12"/>
        <rFont val="Arial"/>
        <family val="2"/>
      </rPr>
      <t>(полностью)</t>
    </r>
  </si>
  <si>
    <r>
      <t>Дата рождения (</t>
    </r>
    <r>
      <rPr>
        <i/>
        <sz val="10"/>
        <color indexed="12"/>
        <rFont val="Arial"/>
        <family val="2"/>
      </rPr>
      <t>например: 23.08.1998)</t>
    </r>
  </si>
  <si>
    <r>
      <t xml:space="preserve">Другие варианты определения </t>
    </r>
    <r>
      <rPr>
        <b/>
        <sz val="11"/>
        <color indexed="12"/>
        <rFont val="Arial"/>
        <family val="2"/>
      </rPr>
      <t>(указать варианты!)</t>
    </r>
  </si>
  <si>
    <r>
      <t xml:space="preserve">в "своей школе" </t>
    </r>
    <r>
      <rPr>
        <i/>
        <sz val="10"/>
        <color indexed="12"/>
        <rFont val="Arial"/>
        <family val="2"/>
      </rPr>
      <t>(</t>
    </r>
    <r>
      <rPr>
        <i/>
        <sz val="8"/>
        <color indexed="12"/>
        <rFont val="Arial"/>
        <family val="2"/>
      </rPr>
      <t>если "да" - поставить</t>
    </r>
    <r>
      <rPr>
        <i/>
        <sz val="10"/>
        <color indexed="12"/>
        <rFont val="Arial"/>
        <family val="2"/>
      </rPr>
      <t xml:space="preserve"> </t>
    </r>
    <r>
      <rPr>
        <b/>
        <i/>
        <sz val="12"/>
        <color indexed="12"/>
        <rFont val="Arial"/>
        <family val="2"/>
      </rPr>
      <t>1</t>
    </r>
    <r>
      <rPr>
        <i/>
        <sz val="8"/>
        <color indexed="12"/>
        <rFont val="Arial"/>
        <family val="2"/>
      </rPr>
      <t>, если "нет" - то оставить ячейку пустой)</t>
    </r>
  </si>
  <si>
    <r>
      <t xml:space="preserve">в другой дневной общеобразовательной организации  </t>
    </r>
    <r>
      <rPr>
        <i/>
        <sz val="10"/>
        <color indexed="12"/>
        <rFont val="Arial"/>
        <family val="2"/>
      </rPr>
      <t xml:space="preserve">(если "да" - поставить </t>
    </r>
    <r>
      <rPr>
        <b/>
        <i/>
        <sz val="12"/>
        <color indexed="12"/>
        <rFont val="Arial"/>
        <family val="2"/>
      </rPr>
      <t>1</t>
    </r>
    <r>
      <rPr>
        <i/>
        <sz val="10"/>
        <color indexed="12"/>
        <rFont val="Arial"/>
        <family val="2"/>
      </rPr>
      <t>, если "нет"- оставить ячейку пустой)</t>
    </r>
  </si>
  <si>
    <r>
      <t xml:space="preserve">в вечерней (сменной) школе  </t>
    </r>
    <r>
      <rPr>
        <i/>
        <sz val="10"/>
        <color indexed="12"/>
        <rFont val="Arial"/>
        <family val="2"/>
      </rPr>
      <t xml:space="preserve">(если "да" - поставить </t>
    </r>
    <r>
      <rPr>
        <b/>
        <i/>
        <sz val="12"/>
        <color indexed="12"/>
        <rFont val="Arial"/>
        <family val="2"/>
      </rPr>
      <t>1</t>
    </r>
    <r>
      <rPr>
        <i/>
        <sz val="10"/>
        <color indexed="12"/>
        <rFont val="Arial"/>
        <family val="2"/>
      </rPr>
      <t>, если "нет"- оставить ячейку пустой)</t>
    </r>
  </si>
  <si>
    <r>
      <t xml:space="preserve">вне общеобразовательной организации - в форме семейного обучения  </t>
    </r>
    <r>
      <rPr>
        <i/>
        <sz val="10"/>
        <color indexed="12"/>
        <rFont val="Arial"/>
        <family val="2"/>
      </rPr>
      <t xml:space="preserve">(если "да" - поставить </t>
    </r>
    <r>
      <rPr>
        <b/>
        <i/>
        <sz val="12"/>
        <color indexed="12"/>
        <rFont val="Arial"/>
        <family val="2"/>
      </rPr>
      <t>1</t>
    </r>
    <r>
      <rPr>
        <i/>
        <sz val="10"/>
        <color indexed="12"/>
        <rFont val="Arial"/>
        <family val="2"/>
      </rPr>
      <t>, если "нет" - то оставить ячейку пустой)</t>
    </r>
  </si>
  <si>
    <r>
      <t>дополнительно</t>
    </r>
    <r>
      <rPr>
        <sz val="10"/>
        <rFont val="Arial"/>
        <family val="0"/>
      </rPr>
      <t xml:space="preserve"> к получению основного общего образования </t>
    </r>
    <r>
      <rPr>
        <u val="single"/>
        <sz val="10"/>
        <rFont val="Arial"/>
        <family val="2"/>
      </rPr>
      <t>планируют</t>
    </r>
    <r>
      <rPr>
        <sz val="10"/>
        <rFont val="Arial"/>
        <family val="0"/>
      </rPr>
      <t xml:space="preserve"> обучение рабочим профессиям в организациях профессионального образования </t>
    </r>
    <r>
      <rPr>
        <i/>
        <sz val="10"/>
        <color indexed="12"/>
        <rFont val="Arial"/>
        <family val="2"/>
      </rPr>
      <t xml:space="preserve"> (если "да"-  поставить </t>
    </r>
    <r>
      <rPr>
        <b/>
        <i/>
        <sz val="12"/>
        <color indexed="12"/>
        <rFont val="Arial"/>
        <family val="2"/>
      </rPr>
      <t>1</t>
    </r>
    <r>
      <rPr>
        <i/>
        <sz val="10"/>
        <color indexed="12"/>
        <rFont val="Arial"/>
        <family val="2"/>
      </rPr>
      <t>, если "нет" - оставить ячейку пустой)</t>
    </r>
  </si>
  <si>
    <t>Приложение 4</t>
  </si>
  <si>
    <r>
      <t>планируют продолжить обучение</t>
    </r>
    <r>
      <rPr>
        <sz val="10"/>
        <rFont val="Arial"/>
        <family val="0"/>
      </rPr>
      <t xml:space="preserve"> - повторный год обучения по программе среднего общего образования:</t>
    </r>
  </si>
  <si>
    <t>вне общеобразовательной организации - в форме семейного обучения или самообразования</t>
  </si>
  <si>
    <t>Служба в рядах вооружённых сил (армия)</t>
  </si>
  <si>
    <t xml:space="preserve">Обучение по программам профессиональной подготовки по профессиям рабочих или должностям служащих в организациях профессионального образования (курсы и т.п.) </t>
  </si>
  <si>
    <t>Трудоустройство без продолжения обучения</t>
  </si>
  <si>
    <t>Другие варианты опредления</t>
  </si>
  <si>
    <r>
      <t xml:space="preserve">планируют дальнейшее жизнеопределение </t>
    </r>
    <r>
      <rPr>
        <b/>
        <u val="single"/>
        <sz val="10"/>
        <rFont val="Arial"/>
        <family val="2"/>
      </rPr>
      <t>без продолжения обучения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по программе среднего общего образования</t>
    </r>
  </si>
  <si>
    <r>
      <t>Причина того, что выпускник не получил аттестат (</t>
    </r>
    <r>
      <rPr>
        <i/>
        <sz val="10"/>
        <color indexed="12"/>
        <rFont val="Arial"/>
        <family val="2"/>
      </rPr>
      <t xml:space="preserve">например:          </t>
    </r>
    <r>
      <rPr>
        <i/>
        <sz val="10"/>
        <color indexed="16"/>
        <rFont val="Arial"/>
        <family val="2"/>
      </rPr>
      <t xml:space="preserve">не доп.к ГИА, </t>
    </r>
    <r>
      <rPr>
        <i/>
        <sz val="10"/>
        <color indexed="12"/>
        <rFont val="Arial"/>
        <family val="2"/>
      </rPr>
      <t>удалён с ЕГЭ</t>
    </r>
    <r>
      <rPr>
        <i/>
        <sz val="10"/>
        <color indexed="16"/>
        <rFont val="Arial"/>
        <family val="2"/>
      </rPr>
      <t xml:space="preserve">, не сдал 2 предм.,            </t>
    </r>
    <r>
      <rPr>
        <i/>
        <sz val="10"/>
        <color indexed="12"/>
        <rFont val="Arial"/>
        <family val="2"/>
      </rPr>
      <t>не сдал рус.яз.</t>
    </r>
    <r>
      <rPr>
        <i/>
        <sz val="10"/>
        <color indexed="16"/>
        <rFont val="Arial"/>
        <family val="2"/>
      </rPr>
      <t xml:space="preserve">,          не сдал матем.,           </t>
    </r>
    <r>
      <rPr>
        <i/>
        <sz val="10"/>
        <color indexed="12"/>
        <rFont val="Arial"/>
        <family val="2"/>
      </rPr>
      <t>не явился на ЕГЭ</t>
    </r>
    <r>
      <rPr>
        <sz val="10"/>
        <rFont val="Arial"/>
        <family val="0"/>
      </rPr>
      <t>)</t>
    </r>
  </si>
  <si>
    <r>
      <t>планируют дальнейшее жизнеопределение</t>
    </r>
    <r>
      <rPr>
        <sz val="10"/>
        <color indexed="12"/>
        <rFont val="Arial"/>
        <family val="2"/>
      </rPr>
      <t xml:space="preserve"> </t>
    </r>
    <r>
      <rPr>
        <b/>
        <u val="single"/>
        <sz val="10"/>
        <color indexed="12"/>
        <rFont val="Arial"/>
        <family val="2"/>
      </rPr>
      <t>без продолжения обучения</t>
    </r>
    <r>
      <rPr>
        <b/>
        <sz val="10"/>
        <color indexed="12"/>
        <rFont val="Arial"/>
        <family val="2"/>
      </rPr>
      <t xml:space="preserve"> </t>
    </r>
    <r>
      <rPr>
        <sz val="10"/>
        <rFont val="Arial"/>
        <family val="0"/>
      </rPr>
      <t>по программе среднего общего образования</t>
    </r>
  </si>
  <si>
    <r>
      <t xml:space="preserve">в вечерней (сменной) школе </t>
    </r>
    <r>
      <rPr>
        <i/>
        <sz val="10"/>
        <color indexed="12"/>
        <rFont val="Arial"/>
        <family val="2"/>
      </rPr>
      <t>(если "да" - поставить 1, если "нет"- оставить ячейку пустой)</t>
    </r>
  </si>
  <si>
    <r>
      <t xml:space="preserve">в организации профессионального образования на основании аттестата за 9 класс) </t>
    </r>
    <r>
      <rPr>
        <i/>
        <sz val="10"/>
        <color indexed="12"/>
        <rFont val="Arial"/>
        <family val="2"/>
      </rPr>
      <t>(если "да" - поставить 1, если "нет"- оставить ячейку пустой)</t>
    </r>
  </si>
  <si>
    <r>
      <t xml:space="preserve">вне общеобразовательной организации - в форме семейного обучения или самообразования </t>
    </r>
    <r>
      <rPr>
        <i/>
        <sz val="10"/>
        <color indexed="12"/>
        <rFont val="Arial"/>
        <family val="2"/>
      </rPr>
      <t>(если "да" - поставить 1, если "нет"- оставить ячейку пустой)</t>
    </r>
  </si>
  <si>
    <r>
      <t>Служба в рядах вооружённых сил (армия)</t>
    </r>
    <r>
      <rPr>
        <i/>
        <sz val="10"/>
        <color indexed="12"/>
        <rFont val="Arial"/>
        <family val="2"/>
      </rPr>
      <t xml:space="preserve"> (если "да" - поставить 1, если "нет"- оставить ячейку пустой)</t>
    </r>
  </si>
  <si>
    <r>
      <t xml:space="preserve">Обучение по программам профессиональной подготовки по профессиям рабочих или должностям служащих в организациях профессионального образования (курсы и т.п.)  </t>
    </r>
    <r>
      <rPr>
        <i/>
        <sz val="10"/>
        <color indexed="12"/>
        <rFont val="Arial"/>
        <family val="2"/>
      </rPr>
      <t>(если "да" - поставить 1, если "нет"- оставить ячейку пустой)</t>
    </r>
  </si>
  <si>
    <r>
      <t xml:space="preserve">Трудоустройство без продолжения обучения </t>
    </r>
    <r>
      <rPr>
        <i/>
        <sz val="10"/>
        <color indexed="12"/>
        <rFont val="Arial"/>
        <family val="2"/>
      </rPr>
      <t>(если "да" - поставить 1, если "нет"- оставить ячейку пустой)</t>
    </r>
  </si>
  <si>
    <r>
      <t>Другие варианты опредления  (</t>
    </r>
    <r>
      <rPr>
        <b/>
        <i/>
        <sz val="12"/>
        <color indexed="12"/>
        <rFont val="Arial"/>
        <family val="2"/>
      </rPr>
      <t>указать варианы определения!</t>
    </r>
    <r>
      <rPr>
        <sz val="10"/>
        <rFont val="Arial"/>
        <family val="0"/>
      </rPr>
      <t xml:space="preserve">) </t>
    </r>
  </si>
  <si>
    <r>
      <t>в организации профессионального образования на основании аттестата об основном общем образовании (</t>
    </r>
    <r>
      <rPr>
        <i/>
        <sz val="10"/>
        <rFont val="Arial"/>
        <family val="2"/>
      </rPr>
      <t>за 9 класс</t>
    </r>
    <r>
      <rPr>
        <sz val="10"/>
        <rFont val="Arial"/>
        <family val="0"/>
      </rPr>
      <t>)</t>
    </r>
  </si>
  <si>
    <r>
      <t xml:space="preserve">адапт.программе </t>
    </r>
    <r>
      <rPr>
        <b/>
        <sz val="12"/>
        <rFont val="Arial"/>
        <family val="2"/>
      </rPr>
      <t xml:space="preserve"> VIII вида</t>
    </r>
    <r>
      <rPr>
        <sz val="12"/>
        <rFont val="Arial"/>
        <family val="2"/>
      </rPr>
      <t xml:space="preserve">, </t>
    </r>
    <r>
      <rPr>
        <b/>
        <u val="single"/>
        <sz val="12"/>
        <rFont val="Arial"/>
        <family val="2"/>
      </rPr>
      <t>сдававшие экзамен по трудовому обучению</t>
    </r>
  </si>
  <si>
    <r>
      <t xml:space="preserve">адапт.программе </t>
    </r>
    <r>
      <rPr>
        <b/>
        <u val="single"/>
        <sz val="12"/>
        <color indexed="10"/>
        <rFont val="Arial"/>
        <family val="2"/>
      </rPr>
      <t xml:space="preserve"> VIII вида</t>
    </r>
    <r>
      <rPr>
        <b/>
        <sz val="12"/>
        <color indexed="10"/>
        <rFont val="Arial"/>
        <family val="2"/>
      </rPr>
      <t xml:space="preserve">,  </t>
    </r>
    <r>
      <rPr>
        <b/>
        <u val="single"/>
        <sz val="12"/>
        <color indexed="10"/>
        <rFont val="Arial"/>
        <family val="2"/>
      </rPr>
      <t>НЕ сдававшие экзамены</t>
    </r>
    <r>
      <rPr>
        <u val="single"/>
        <sz val="12"/>
        <rFont val="Arial"/>
        <family val="2"/>
      </rPr>
      <t xml:space="preserve"> (ГИА)</t>
    </r>
  </si>
  <si>
    <r>
      <t xml:space="preserve">адапт.программе  </t>
    </r>
    <r>
      <rPr>
        <b/>
        <sz val="12"/>
        <rFont val="Arial"/>
        <family val="2"/>
      </rPr>
      <t>VIII вида</t>
    </r>
    <r>
      <rPr>
        <sz val="12"/>
        <rFont val="Arial"/>
        <family val="2"/>
      </rPr>
      <t xml:space="preserve">, </t>
    </r>
    <r>
      <rPr>
        <b/>
        <u val="single"/>
        <sz val="12"/>
        <rFont val="Arial"/>
        <family val="2"/>
      </rPr>
      <t>сдававшие экзамен по трудовому обучению</t>
    </r>
  </si>
  <si>
    <r>
      <t xml:space="preserve">адапт.программе </t>
    </r>
    <r>
      <rPr>
        <b/>
        <u val="single"/>
        <sz val="12"/>
        <color indexed="10"/>
        <rFont val="Arial"/>
        <family val="2"/>
      </rPr>
      <t xml:space="preserve"> VIII вида</t>
    </r>
    <r>
      <rPr>
        <b/>
        <sz val="12"/>
        <color indexed="10"/>
        <rFont val="Arial"/>
        <family val="2"/>
      </rPr>
      <t xml:space="preserve">, </t>
    </r>
    <r>
      <rPr>
        <b/>
        <u val="single"/>
        <sz val="12"/>
        <color indexed="10"/>
        <rFont val="Arial"/>
        <family val="2"/>
      </rPr>
      <t>НЕ сдававшие экзамены</t>
    </r>
    <r>
      <rPr>
        <u val="single"/>
        <sz val="12"/>
        <rFont val="Arial"/>
        <family val="2"/>
      </rPr>
      <t xml:space="preserve"> (ГИА)</t>
    </r>
  </si>
  <si>
    <r>
      <t>экстерны</t>
    </r>
    <r>
      <rPr>
        <sz val="12"/>
        <rFont val="Arial"/>
        <family val="2"/>
      </rPr>
      <t>, зачисленные в общеобразовательные организации для прохождения ГИА и получения аттестата,</t>
    </r>
  </si>
  <si>
    <t>Будут проходить ГИА в июле - сентябре 2017 года</t>
  </si>
  <si>
    <t>Общее количество выпускников</t>
  </si>
  <si>
    <r>
      <t>выпускники "</t>
    </r>
    <r>
      <rPr>
        <u val="single"/>
        <sz val="12"/>
        <rFont val="Arial"/>
        <family val="2"/>
      </rPr>
      <t>классов нормы", обучавшихся по</t>
    </r>
  </si>
  <si>
    <t>основной образовательной программе или адапт. программам I-VII видов</t>
  </si>
  <si>
    <r>
      <t xml:space="preserve">выпускники </t>
    </r>
    <r>
      <rPr>
        <u val="single"/>
        <sz val="12"/>
        <rFont val="Arial"/>
        <family val="2"/>
      </rPr>
      <t>классов для обучающихсяся с ОВЗ ("специальных коррекционных классов"), обучавшиеся по:</t>
    </r>
  </si>
  <si>
    <r>
      <t>Причина того, что выпускник не получил аттестат (</t>
    </r>
    <r>
      <rPr>
        <i/>
        <sz val="10"/>
        <color indexed="12"/>
        <rFont val="Arial"/>
        <family val="2"/>
      </rPr>
      <t xml:space="preserve">например:          </t>
    </r>
    <r>
      <rPr>
        <i/>
        <sz val="10"/>
        <color indexed="16"/>
        <rFont val="Arial"/>
        <family val="2"/>
      </rPr>
      <t xml:space="preserve">не доп.к ГИА, </t>
    </r>
    <r>
      <rPr>
        <i/>
        <sz val="10"/>
        <color indexed="12"/>
        <rFont val="Arial"/>
        <family val="2"/>
      </rPr>
      <t>удалён с ОГЭ</t>
    </r>
    <r>
      <rPr>
        <i/>
        <sz val="10"/>
        <color indexed="16"/>
        <rFont val="Arial"/>
        <family val="2"/>
      </rPr>
      <t xml:space="preserve">, не сдал 2 предм.,            </t>
    </r>
    <r>
      <rPr>
        <i/>
        <sz val="10"/>
        <color indexed="12"/>
        <rFont val="Arial"/>
        <family val="2"/>
      </rPr>
      <t>не сдал рус.яз.</t>
    </r>
    <r>
      <rPr>
        <i/>
        <sz val="10"/>
        <color indexed="16"/>
        <rFont val="Arial"/>
        <family val="2"/>
      </rPr>
      <t xml:space="preserve">,          не сдал биологию.,           </t>
    </r>
    <r>
      <rPr>
        <i/>
        <sz val="10"/>
        <color indexed="12"/>
        <rFont val="Arial"/>
        <family val="2"/>
      </rPr>
      <t>не явился на ОГЭ</t>
    </r>
    <r>
      <rPr>
        <sz val="10"/>
        <rFont val="Arial"/>
        <family val="0"/>
      </rPr>
      <t>)</t>
    </r>
  </si>
  <si>
    <t>Общее количество выпускников, НЕ получивших аттестат о среднем общем образовании в 2017 году (не допущенных или не прошедших ГИА)</t>
  </si>
  <si>
    <t>достигшие возраста 18 лет на 01.09.2017</t>
  </si>
  <si>
    <r>
      <t xml:space="preserve">В случае, если выпускник не был допущен к ГИА или НЕ ПРОЙДЁТ   ГИА </t>
    </r>
    <r>
      <rPr>
        <b/>
        <sz val="11"/>
        <color indexed="12"/>
        <rFont val="Arial"/>
        <family val="2"/>
      </rPr>
      <t xml:space="preserve">в июле - сентябре 2019 года  </t>
    </r>
  </si>
  <si>
    <t>4.1. Количество выпускников 11 классов, не получивших аттестат о среднем общем образовании в 2019 году  (не допущенных или не прошедших ГИА)</t>
  </si>
  <si>
    <r>
      <t xml:space="preserve">Информация о результатах прохождения ГИА </t>
    </r>
    <r>
      <rPr>
        <b/>
        <u val="single"/>
        <sz val="16"/>
        <color indexed="12"/>
        <rFont val="Arial"/>
        <family val="2"/>
      </rPr>
      <t xml:space="preserve">выпускниками </t>
    </r>
    <r>
      <rPr>
        <b/>
        <u val="single"/>
        <sz val="18"/>
        <color indexed="12"/>
        <rFont val="Arial"/>
        <family val="2"/>
      </rPr>
      <t>9-х</t>
    </r>
    <r>
      <rPr>
        <b/>
        <u val="single"/>
        <sz val="16"/>
        <color indexed="12"/>
        <rFont val="Arial"/>
        <family val="2"/>
      </rPr>
      <t xml:space="preserve"> классов</t>
    </r>
    <r>
      <rPr>
        <sz val="16"/>
        <rFont val="Arial"/>
        <family val="2"/>
      </rPr>
      <t xml:space="preserve"> 2021 года</t>
    </r>
  </si>
  <si>
    <r>
      <t xml:space="preserve">Информация о результатах прохождения ГИА </t>
    </r>
    <r>
      <rPr>
        <b/>
        <u val="single"/>
        <sz val="16"/>
        <color indexed="16"/>
        <rFont val="Arial"/>
        <family val="2"/>
      </rPr>
      <t>выпускниками 11</t>
    </r>
    <r>
      <rPr>
        <b/>
        <u val="single"/>
        <sz val="18"/>
        <color indexed="16"/>
        <rFont val="Arial"/>
        <family val="2"/>
      </rPr>
      <t>-х</t>
    </r>
    <r>
      <rPr>
        <b/>
        <u val="single"/>
        <sz val="16"/>
        <color indexed="16"/>
        <rFont val="Arial"/>
        <family val="2"/>
      </rPr>
      <t xml:space="preserve"> классов</t>
    </r>
    <r>
      <rPr>
        <sz val="16"/>
        <rFont val="Arial"/>
        <family val="2"/>
      </rPr>
      <t xml:space="preserve"> 2021 года</t>
    </r>
  </si>
  <si>
    <r>
      <t xml:space="preserve">3.1. Количество выпускников, не получивших аттестат об основном общем образовании </t>
    </r>
    <r>
      <rPr>
        <b/>
        <sz val="12"/>
        <color indexed="12"/>
        <rFont val="Arial"/>
        <family val="2"/>
      </rPr>
      <t>в июне 2021 года</t>
    </r>
  </si>
  <si>
    <t>Общее количество выпускников, не допущенных к ГИА или не сдавших экзамены по русскому языку и математике в мае-июне 2021 года</t>
  </si>
  <si>
    <r>
      <t xml:space="preserve">Будут проходить ГИА </t>
    </r>
    <r>
      <rPr>
        <b/>
        <u val="single"/>
        <sz val="10"/>
        <rFont val="Arial"/>
        <family val="2"/>
      </rPr>
      <t>в сентябре 2021года</t>
    </r>
    <r>
      <rPr>
        <sz val="10"/>
        <rFont val="Arial"/>
        <family val="0"/>
      </rPr>
      <t xml:space="preserve"> </t>
    </r>
  </si>
  <si>
    <r>
      <t xml:space="preserve">Будет проходить ГИА </t>
    </r>
    <r>
      <rPr>
        <b/>
        <u val="single"/>
        <sz val="10"/>
        <rFont val="Arial"/>
        <family val="2"/>
      </rPr>
      <t>в сентябре 2021 года</t>
    </r>
    <r>
      <rPr>
        <sz val="10"/>
        <rFont val="Arial"/>
        <family val="0"/>
      </rPr>
      <t xml:space="preserve">                (</t>
    </r>
    <r>
      <rPr>
        <i/>
        <sz val="10"/>
        <color indexed="12"/>
        <rFont val="Arial"/>
        <family val="2"/>
      </rPr>
      <t>если будет</t>
    </r>
    <r>
      <rPr>
        <i/>
        <sz val="10"/>
        <rFont val="Arial"/>
        <family val="2"/>
      </rPr>
      <t xml:space="preserve"> проходить - поставить </t>
    </r>
    <r>
      <rPr>
        <b/>
        <i/>
        <sz val="12"/>
        <color indexed="12"/>
        <rFont val="Arial"/>
        <family val="2"/>
      </rPr>
      <t>1</t>
    </r>
    <r>
      <rPr>
        <i/>
        <sz val="10"/>
        <color indexed="12"/>
        <rFont val="Arial"/>
        <family val="2"/>
      </rPr>
      <t>,</t>
    </r>
    <r>
      <rPr>
        <i/>
        <sz val="10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если не будет проходить - указать причину</t>
    </r>
    <r>
      <rPr>
        <i/>
        <sz val="10"/>
        <rFont val="Arial"/>
        <family val="2"/>
      </rPr>
      <t>)</t>
    </r>
  </si>
  <si>
    <r>
      <t xml:space="preserve">Информация о планируемом определении выпускников 11 классов, </t>
    </r>
    <r>
      <rPr>
        <b/>
        <u val="single"/>
        <sz val="14"/>
        <color indexed="12"/>
        <rFont val="Arial"/>
        <family val="2"/>
      </rPr>
      <t>не получивших аттестат о среднем общем образовании (не допущенных или не прошедших ГИА в  2021 году),</t>
    </r>
  </si>
  <si>
    <t>НЕ достигшие возраста 18 лет на 01.09.2021</t>
  </si>
  <si>
    <t>4.2. Сведения о предварительном определении выпускников 11 классов, не получивших аттестат о среднем общем образовании в 2021 году (не допущенных или не прошедших ГИА)</t>
  </si>
  <si>
    <t>Количество выпускников - претендентов на медаль и аттестат с отличием, не подтвердивших по результатом ЕГЭ</t>
  </si>
  <si>
    <t xml:space="preserve">предмет, по которому выпускник не набрал необходимое количество баллов для получения аттестата с отличием </t>
  </si>
  <si>
    <t>Другая причина не получения аттестата с отличием(удален с экзамена)</t>
  </si>
  <si>
    <t>ФИО выпускника</t>
  </si>
  <si>
    <t>наименование образовательной организации</t>
  </si>
  <si>
    <t>муниципальное образование</t>
  </si>
  <si>
    <t>№</t>
  </si>
  <si>
    <t>МО "Тереньгульский район"</t>
  </si>
  <si>
    <t>Андросова Наталья Викторовна</t>
  </si>
  <si>
    <r>
      <t xml:space="preserve">В случае, если выпускники не были допущены к ГИА или НЕ ПРОЙДУТ   ГИА </t>
    </r>
    <r>
      <rPr>
        <b/>
        <sz val="11"/>
        <color indexed="12"/>
        <rFont val="Arial"/>
        <family val="2"/>
      </rPr>
      <t xml:space="preserve">в июле - сентябре 2021 года  </t>
    </r>
  </si>
  <si>
    <r>
      <t xml:space="preserve">Информация о планируемом определении выпускников 9 классов, </t>
    </r>
    <r>
      <rPr>
        <b/>
        <u val="single"/>
        <sz val="12"/>
        <color indexed="12"/>
        <rFont val="Arial"/>
        <family val="2"/>
      </rPr>
      <t>НЕ получивших аттестат об основном общем образовании в мае-июне 2021года</t>
    </r>
    <r>
      <rPr>
        <b/>
        <sz val="12"/>
        <rFont val="Arial"/>
        <family val="2"/>
      </rPr>
      <t xml:space="preserve">                                                                         (не допущенных или не прошедшихк ГИА),</t>
    </r>
  </si>
  <si>
    <r>
      <t xml:space="preserve">3.2. Сведения об определении выпускников, не получивших аттестат об основном общем образовании </t>
    </r>
    <r>
      <rPr>
        <b/>
        <sz val="12"/>
        <color indexed="12"/>
        <rFont val="Arial"/>
        <family val="2"/>
      </rPr>
      <t>в мае-июне 2021года</t>
    </r>
  </si>
  <si>
    <t>МОУ Тереньгульский лицей при УлГТУ</t>
  </si>
  <si>
    <t>МОУ Тереньгульский лицей</t>
  </si>
  <si>
    <t>Нарчева Виктория Дмитриевна</t>
  </si>
  <si>
    <t>не сдал 2 предмета</t>
  </si>
  <si>
    <t>МОУ Байдулинская СОШ</t>
  </si>
  <si>
    <t>Володин Кирилл Николаевич</t>
  </si>
  <si>
    <t>Рахимова Алина Александровна</t>
  </si>
  <si>
    <t>не сдала 2 предмета</t>
  </si>
  <si>
    <t>МОУ Солдатскоташлинская СОШ</t>
  </si>
  <si>
    <t>не допушен к ГИА</t>
  </si>
  <si>
    <t>"МОУ Скугареевская СОШ"</t>
  </si>
  <si>
    <t>Келехсашвили Кирилл Ромазиевич</t>
  </si>
  <si>
    <t>не сдал русск.яз</t>
  </si>
  <si>
    <t xml:space="preserve">Исполнитель: </t>
  </si>
  <si>
    <t>МОУ Сосновская СОШ</t>
  </si>
  <si>
    <t>Маматов Денис Русланович</t>
  </si>
  <si>
    <t>русский</t>
  </si>
  <si>
    <t>Фокин Сергей Евгеньевич</t>
  </si>
  <si>
    <t>Кадыров Рафаэль Анварович</t>
  </si>
  <si>
    <t>МОУ Михайловская СОЩ</t>
  </si>
  <si>
    <t>Хораськин Сергей Валерьевич</t>
  </si>
  <si>
    <t>17.03.2005 г.</t>
  </si>
  <si>
    <t>Ермолаева Ксения Сергеевна</t>
  </si>
  <si>
    <t>не сдал 2 предм.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</si>
</sst>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8"/>
      <color indexed="12"/>
      <name val="Arial"/>
      <family val="2"/>
    </font>
    <font>
      <b/>
      <u val="single"/>
      <sz val="16"/>
      <color indexed="16"/>
      <name val="Arial"/>
      <family val="2"/>
    </font>
    <font>
      <b/>
      <u val="single"/>
      <sz val="18"/>
      <color indexed="16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2"/>
      <color indexed="12"/>
      <name val="Arial"/>
      <family val="2"/>
    </font>
    <font>
      <i/>
      <sz val="12"/>
      <color indexed="20"/>
      <name val="Arial"/>
      <family val="2"/>
    </font>
    <font>
      <i/>
      <sz val="10"/>
      <color indexed="20"/>
      <name val="Arial"/>
      <family val="2"/>
    </font>
    <font>
      <i/>
      <sz val="10"/>
      <color indexed="12"/>
      <name val="Arial"/>
      <family val="2"/>
    </font>
    <font>
      <i/>
      <sz val="10"/>
      <color indexed="1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sz val="16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5" fillId="0" borderId="18" xfId="0" applyFont="1" applyBorder="1" applyAlignment="1">
      <alignment horizontal="left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36" borderId="31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35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 horizontal="left" wrapText="1"/>
    </xf>
    <xf numFmtId="0" fontId="0" fillId="0" borderId="32" xfId="0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33" xfId="0" applyBorder="1" applyAlignment="1">
      <alignment wrapText="1"/>
    </xf>
    <xf numFmtId="0" fontId="17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22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17" xfId="0" applyBorder="1" applyAlignment="1">
      <alignment/>
    </xf>
    <xf numFmtId="0" fontId="79" fillId="0" borderId="17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 wrapText="1"/>
    </xf>
    <xf numFmtId="14" fontId="0" fillId="0" borderId="32" xfId="0" applyNumberFormat="1" applyBorder="1" applyAlignment="1">
      <alignment horizontal="left" wrapText="1"/>
    </xf>
    <xf numFmtId="14" fontId="0" fillId="0" borderId="17" xfId="0" applyNumberFormat="1" applyBorder="1" applyAlignment="1">
      <alignment horizontal="left" wrapText="1"/>
    </xf>
    <xf numFmtId="0" fontId="7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wrapText="1"/>
    </xf>
    <xf numFmtId="0" fontId="5" fillId="0" borderId="4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13" fillId="35" borderId="41" xfId="0" applyFont="1" applyFill="1" applyBorder="1" applyAlignment="1">
      <alignment horizontal="left" vertical="center" wrapText="1"/>
    </xf>
    <xf numFmtId="0" fontId="13" fillId="35" borderId="22" xfId="0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5" fillId="0" borderId="33" xfId="0" applyFont="1" applyBorder="1" applyAlignment="1">
      <alignment wrapText="1"/>
    </xf>
    <xf numFmtId="0" fontId="5" fillId="0" borderId="38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48" xfId="0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7" fillId="0" borderId="33" xfId="0" applyFont="1" applyBorder="1" applyAlignment="1">
      <alignment wrapText="1"/>
    </xf>
    <xf numFmtId="0" fontId="17" fillId="0" borderId="33" xfId="0" applyFont="1" applyBorder="1" applyAlignment="1">
      <alignment wrapText="1"/>
    </xf>
    <xf numFmtId="0" fontId="0" fillId="0" borderId="38" xfId="0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4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0" fillId="0" borderId="30" xfId="0" applyBorder="1" applyAlignment="1">
      <alignment horizontal="center" vertical="center" wrapText="1"/>
    </xf>
    <xf numFmtId="0" fontId="8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tabSelected="1" view="pageBreakPreview" zoomScale="55" zoomScaleNormal="60" zoomScaleSheetLayoutView="55" zoomScalePageLayoutView="0" workbookViewId="0" topLeftCell="A1">
      <selection activeCell="E16" sqref="E16"/>
    </sheetView>
  </sheetViews>
  <sheetFormatPr defaultColWidth="9.140625" defaultRowHeight="12.75"/>
  <cols>
    <col min="1" max="1" width="25.421875" style="3" customWidth="1"/>
    <col min="2" max="2" width="47.421875" style="4" customWidth="1"/>
    <col min="3" max="3" width="15.57421875" style="4" customWidth="1"/>
    <col min="4" max="4" width="10.7109375" style="4" customWidth="1"/>
    <col min="5" max="5" width="16.140625" style="4" customWidth="1"/>
    <col min="6" max="6" width="18.57421875" style="4" customWidth="1"/>
    <col min="7" max="7" width="21.140625" style="4" customWidth="1"/>
    <col min="8" max="8" width="17.00390625" style="4" customWidth="1"/>
    <col min="9" max="9" width="17.8515625" style="4" customWidth="1"/>
    <col min="10" max="11" width="15.00390625" style="4" customWidth="1"/>
    <col min="12" max="12" width="16.8515625" style="4" customWidth="1"/>
    <col min="13" max="13" width="19.00390625" style="4" customWidth="1"/>
    <col min="14" max="14" width="18.8515625" style="4" customWidth="1"/>
    <col min="15" max="15" width="10.8515625" style="4" customWidth="1"/>
    <col min="16" max="16" width="10.421875" style="4" customWidth="1"/>
    <col min="17" max="17" width="12.421875" style="4" customWidth="1"/>
    <col min="18" max="18" width="28.28125" style="4" customWidth="1"/>
    <col min="19" max="16384" width="9.140625" style="4" customWidth="1"/>
  </cols>
  <sheetData>
    <row r="1" spans="1:12" s="2" customFormat="1" ht="18.75" customHeight="1">
      <c r="A1" s="1"/>
      <c r="L1" s="45" t="s">
        <v>8</v>
      </c>
    </row>
    <row r="2" spans="1:13" s="2" customFormat="1" ht="24.75" customHeight="1">
      <c r="A2" s="154" t="s">
        <v>92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"/>
    </row>
    <row r="3" spans="1:13" s="2" customFormat="1" ht="26.25" customHeight="1">
      <c r="A3" s="154" t="s">
        <v>0</v>
      </c>
      <c r="B3" s="154"/>
      <c r="C3" s="154"/>
      <c r="D3" s="154"/>
      <c r="E3" s="154"/>
      <c r="F3" s="154"/>
      <c r="G3" s="154"/>
      <c r="H3" s="155" t="s">
        <v>108</v>
      </c>
      <c r="I3" s="155"/>
      <c r="J3" s="155"/>
      <c r="K3" s="155"/>
      <c r="L3" s="155"/>
      <c r="M3" s="5"/>
    </row>
    <row r="4" spans="8:15" ht="12.75" customHeight="1">
      <c r="H4" s="136" t="s">
        <v>1</v>
      </c>
      <c r="I4" s="136"/>
      <c r="J4" s="136"/>
      <c r="K4" s="136"/>
      <c r="L4" s="136"/>
      <c r="M4" s="17"/>
      <c r="N4" s="17"/>
      <c r="O4" s="17"/>
    </row>
    <row r="5" spans="1:18" ht="21.7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6"/>
    </row>
    <row r="6" spans="1:18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s="7" customFormat="1" ht="36" customHeight="1">
      <c r="A7" s="139" t="s">
        <v>9</v>
      </c>
      <c r="B7" s="140"/>
      <c r="C7" s="145" t="s">
        <v>21</v>
      </c>
      <c r="D7" s="145" t="s">
        <v>22</v>
      </c>
      <c r="E7" s="145" t="s">
        <v>16</v>
      </c>
      <c r="F7" s="156" t="s">
        <v>17</v>
      </c>
      <c r="G7" s="147" t="s">
        <v>18</v>
      </c>
      <c r="H7" s="145"/>
      <c r="I7" s="148"/>
      <c r="J7" s="149" t="s">
        <v>12</v>
      </c>
      <c r="K7" s="145" t="s">
        <v>82</v>
      </c>
      <c r="L7" s="148" t="s">
        <v>13</v>
      </c>
      <c r="M7" s="153" t="s">
        <v>23</v>
      </c>
      <c r="N7" s="137" t="s">
        <v>24</v>
      </c>
    </row>
    <row r="8" spans="1:14" s="7" customFormat="1" ht="36.75" customHeight="1">
      <c r="A8" s="141"/>
      <c r="B8" s="142"/>
      <c r="C8" s="123"/>
      <c r="D8" s="123"/>
      <c r="E8" s="123"/>
      <c r="F8" s="157"/>
      <c r="G8" s="122" t="s">
        <v>19</v>
      </c>
      <c r="H8" s="123"/>
      <c r="I8" s="124" t="s">
        <v>20</v>
      </c>
      <c r="J8" s="150"/>
      <c r="K8" s="123"/>
      <c r="L8" s="152"/>
      <c r="M8" s="153"/>
      <c r="N8" s="137"/>
    </row>
    <row r="9" spans="1:14" s="3" customFormat="1" ht="80.25" customHeight="1" thickBot="1">
      <c r="A9" s="143"/>
      <c r="B9" s="144"/>
      <c r="C9" s="146"/>
      <c r="D9" s="146"/>
      <c r="E9" s="146"/>
      <c r="F9" s="158"/>
      <c r="G9" s="36" t="s">
        <v>10</v>
      </c>
      <c r="H9" s="9" t="s">
        <v>11</v>
      </c>
      <c r="I9" s="125"/>
      <c r="J9" s="151"/>
      <c r="K9" s="146"/>
      <c r="L9" s="125"/>
      <c r="M9" s="153"/>
      <c r="N9" s="137"/>
    </row>
    <row r="10" spans="1:14" ht="36" customHeight="1">
      <c r="A10" s="159" t="s">
        <v>84</v>
      </c>
      <c r="B10" s="46" t="s">
        <v>85</v>
      </c>
      <c r="C10" s="19">
        <v>121</v>
      </c>
      <c r="D10" s="19">
        <v>0</v>
      </c>
      <c r="E10" s="25"/>
      <c r="F10" s="47"/>
      <c r="G10" s="30">
        <v>116</v>
      </c>
      <c r="H10" s="19">
        <v>11</v>
      </c>
      <c r="I10" s="20">
        <v>5</v>
      </c>
      <c r="J10" s="48">
        <v>0</v>
      </c>
      <c r="K10" s="19">
        <v>5</v>
      </c>
      <c r="L10" s="20">
        <v>0</v>
      </c>
      <c r="M10" s="43" t="str">
        <f>IF(C10=D10+E10+F10+G10+I10," ","ошибка")</f>
        <v> </v>
      </c>
      <c r="N10" s="44" t="str">
        <f>IF(D10+I10=J10+K10+L10," ","ошибка")</f>
        <v> </v>
      </c>
    </row>
    <row r="11" spans="1:14" ht="48.75" customHeight="1">
      <c r="A11" s="160"/>
      <c r="B11" s="18" t="s">
        <v>77</v>
      </c>
      <c r="C11" s="21">
        <v>0</v>
      </c>
      <c r="D11" s="21">
        <v>0</v>
      </c>
      <c r="E11" s="21">
        <v>0</v>
      </c>
      <c r="F11" s="33"/>
      <c r="G11" s="35"/>
      <c r="H11" s="26"/>
      <c r="I11" s="28"/>
      <c r="J11" s="34"/>
      <c r="K11" s="26"/>
      <c r="L11" s="28"/>
      <c r="M11" s="43" t="str">
        <f aca="true" t="shared" si="0" ref="M11:M19">IF(C11=D11+E11+F11+G11+I11," ","ошибка")</f>
        <v> </v>
      </c>
      <c r="N11" s="44" t="str">
        <f aca="true" t="shared" si="1" ref="N11:N19">IF(D11+I11=J11+K11+L11," ","ошибка")</f>
        <v> </v>
      </c>
    </row>
    <row r="12" spans="1:14" ht="34.5" customHeight="1" thickBot="1">
      <c r="A12" s="161"/>
      <c r="B12" s="49" t="s">
        <v>78</v>
      </c>
      <c r="C12" s="22">
        <v>3</v>
      </c>
      <c r="D12" s="22">
        <v>0</v>
      </c>
      <c r="E12" s="27"/>
      <c r="F12" s="50">
        <v>3</v>
      </c>
      <c r="G12" s="51"/>
      <c r="H12" s="27"/>
      <c r="I12" s="29"/>
      <c r="J12" s="52"/>
      <c r="K12" s="27"/>
      <c r="L12" s="29"/>
      <c r="M12" s="43" t="str">
        <f t="shared" si="0"/>
        <v> </v>
      </c>
      <c r="N12" s="44" t="str">
        <f t="shared" si="1"/>
        <v> </v>
      </c>
    </row>
    <row r="13" spans="1:14" ht="25.5" customHeight="1">
      <c r="A13" s="159" t="s">
        <v>86</v>
      </c>
      <c r="B13" s="46" t="s">
        <v>33</v>
      </c>
      <c r="C13" s="19"/>
      <c r="D13" s="19"/>
      <c r="E13" s="25"/>
      <c r="F13" s="47"/>
      <c r="G13" s="30"/>
      <c r="H13" s="19"/>
      <c r="I13" s="20"/>
      <c r="J13" s="48"/>
      <c r="K13" s="19"/>
      <c r="L13" s="20"/>
      <c r="M13" s="43" t="str">
        <f t="shared" si="0"/>
        <v> </v>
      </c>
      <c r="N13" s="44" t="str">
        <f t="shared" si="1"/>
        <v> </v>
      </c>
    </row>
    <row r="14" spans="1:14" ht="48.75" customHeight="1">
      <c r="A14" s="160"/>
      <c r="B14" s="18" t="s">
        <v>79</v>
      </c>
      <c r="C14" s="21"/>
      <c r="D14" s="21"/>
      <c r="E14" s="21"/>
      <c r="F14" s="33"/>
      <c r="G14" s="35"/>
      <c r="H14" s="26"/>
      <c r="I14" s="28"/>
      <c r="J14" s="34"/>
      <c r="K14" s="26"/>
      <c r="L14" s="28"/>
      <c r="M14" s="43" t="str">
        <f t="shared" si="0"/>
        <v> </v>
      </c>
      <c r="N14" s="44" t="str">
        <f t="shared" si="1"/>
        <v> </v>
      </c>
    </row>
    <row r="15" spans="1:14" ht="39.75" customHeight="1" thickBot="1">
      <c r="A15" s="161"/>
      <c r="B15" s="53" t="s">
        <v>80</v>
      </c>
      <c r="C15" s="22"/>
      <c r="D15" s="22"/>
      <c r="E15" s="27"/>
      <c r="F15" s="50"/>
      <c r="G15" s="51"/>
      <c r="H15" s="27"/>
      <c r="I15" s="29"/>
      <c r="J15" s="52"/>
      <c r="K15" s="27"/>
      <c r="L15" s="29"/>
      <c r="M15" s="43" t="str">
        <f t="shared" si="0"/>
        <v> </v>
      </c>
      <c r="N15" s="44" t="str">
        <f t="shared" si="1"/>
        <v> </v>
      </c>
    </row>
    <row r="16" spans="1:14" ht="90.75" thickBot="1">
      <c r="A16" s="59" t="s">
        <v>81</v>
      </c>
      <c r="B16" s="54" t="s">
        <v>32</v>
      </c>
      <c r="C16" s="23">
        <v>2</v>
      </c>
      <c r="D16" s="23">
        <v>1</v>
      </c>
      <c r="E16" s="23">
        <v>0</v>
      </c>
      <c r="F16" s="60">
        <v>0</v>
      </c>
      <c r="G16" s="58">
        <v>1</v>
      </c>
      <c r="H16" s="23">
        <v>0</v>
      </c>
      <c r="I16" s="24">
        <v>0</v>
      </c>
      <c r="J16" s="31">
        <v>1</v>
      </c>
      <c r="K16" s="23">
        <v>0</v>
      </c>
      <c r="L16" s="24">
        <v>0</v>
      </c>
      <c r="M16" s="43" t="str">
        <f t="shared" si="0"/>
        <v> </v>
      </c>
      <c r="N16" s="44" t="str">
        <f t="shared" si="1"/>
        <v> </v>
      </c>
    </row>
    <row r="17" spans="1:14" ht="49.5" customHeight="1" thickBot="1">
      <c r="A17" s="131" t="s">
        <v>15</v>
      </c>
      <c r="B17" s="164"/>
      <c r="C17" s="23">
        <v>0</v>
      </c>
      <c r="D17" s="12">
        <v>0</v>
      </c>
      <c r="E17" s="12">
        <v>0</v>
      </c>
      <c r="F17" s="55">
        <v>0</v>
      </c>
      <c r="G17" s="56">
        <v>0</v>
      </c>
      <c r="H17" s="12">
        <v>0</v>
      </c>
      <c r="I17" s="13">
        <v>0</v>
      </c>
      <c r="J17" s="57">
        <v>0</v>
      </c>
      <c r="K17" s="12">
        <v>0</v>
      </c>
      <c r="L17" s="13">
        <v>0</v>
      </c>
      <c r="M17" s="43" t="str">
        <f t="shared" si="0"/>
        <v> </v>
      </c>
      <c r="N17" s="44" t="str">
        <f t="shared" si="1"/>
        <v> </v>
      </c>
    </row>
    <row r="18" spans="1:14" ht="66" customHeight="1" thickBot="1">
      <c r="A18" s="162" t="s">
        <v>7</v>
      </c>
      <c r="B18" s="163"/>
      <c r="C18" s="23">
        <v>0</v>
      </c>
      <c r="D18" s="12">
        <v>0</v>
      </c>
      <c r="E18" s="12">
        <v>0</v>
      </c>
      <c r="F18" s="55">
        <v>0</v>
      </c>
      <c r="G18" s="56">
        <v>0</v>
      </c>
      <c r="H18" s="12">
        <v>0</v>
      </c>
      <c r="I18" s="13">
        <v>0</v>
      </c>
      <c r="J18" s="57">
        <v>0</v>
      </c>
      <c r="K18" s="12">
        <v>0</v>
      </c>
      <c r="L18" s="13">
        <v>0</v>
      </c>
      <c r="M18" s="43" t="str">
        <f t="shared" si="0"/>
        <v> </v>
      </c>
      <c r="N18" s="44" t="str">
        <f t="shared" si="1"/>
        <v> </v>
      </c>
    </row>
    <row r="19" spans="1:14" s="7" customFormat="1" ht="35.25" customHeight="1" thickBot="1">
      <c r="A19" s="133" t="s">
        <v>3</v>
      </c>
      <c r="B19" s="134"/>
      <c r="C19" s="38">
        <f aca="true" t="shared" si="2" ref="C19:L19">SUM(C10:C18)</f>
        <v>126</v>
      </c>
      <c r="D19" s="38">
        <f t="shared" si="2"/>
        <v>1</v>
      </c>
      <c r="E19" s="38">
        <f t="shared" si="2"/>
        <v>0</v>
      </c>
      <c r="F19" s="39">
        <f t="shared" si="2"/>
        <v>3</v>
      </c>
      <c r="G19" s="40">
        <f t="shared" si="2"/>
        <v>117</v>
      </c>
      <c r="H19" s="38">
        <f t="shared" si="2"/>
        <v>11</v>
      </c>
      <c r="I19" s="41">
        <f t="shared" si="2"/>
        <v>5</v>
      </c>
      <c r="J19" s="42">
        <f t="shared" si="2"/>
        <v>1</v>
      </c>
      <c r="K19" s="38">
        <f t="shared" si="2"/>
        <v>5</v>
      </c>
      <c r="L19" s="41">
        <f t="shared" si="2"/>
        <v>0</v>
      </c>
      <c r="M19" s="43" t="str">
        <f t="shared" si="0"/>
        <v> </v>
      </c>
      <c r="N19" s="44" t="str">
        <f t="shared" si="1"/>
        <v> </v>
      </c>
    </row>
    <row r="20" spans="1:18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2" spans="1:12" s="2" customFormat="1" ht="18.75" customHeight="1">
      <c r="A22" s="1"/>
      <c r="L22" s="45" t="s">
        <v>25</v>
      </c>
    </row>
    <row r="23" spans="1:13" s="2" customFormat="1" ht="24.75" customHeight="1">
      <c r="A23" s="154" t="s">
        <v>93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"/>
    </row>
    <row r="24" spans="1:13" s="2" customFormat="1" ht="26.25" customHeight="1">
      <c r="A24" s="154" t="s">
        <v>0</v>
      </c>
      <c r="B24" s="154"/>
      <c r="C24" s="154"/>
      <c r="D24" s="154"/>
      <c r="E24" s="154"/>
      <c r="F24" s="154"/>
      <c r="G24" s="154"/>
      <c r="H24" s="155" t="s">
        <v>108</v>
      </c>
      <c r="I24" s="155"/>
      <c r="J24" s="155"/>
      <c r="K24" s="155"/>
      <c r="L24" s="155"/>
      <c r="M24" s="5"/>
    </row>
    <row r="25" spans="8:15" ht="12.75" customHeight="1">
      <c r="H25" s="136" t="s">
        <v>1</v>
      </c>
      <c r="I25" s="136"/>
      <c r="J25" s="136"/>
      <c r="K25" s="136"/>
      <c r="L25" s="136"/>
      <c r="M25" s="17"/>
      <c r="N25" s="17"/>
      <c r="O25" s="17"/>
    </row>
    <row r="26" spans="1:18" ht="21.7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6"/>
    </row>
    <row r="27" spans="1:18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1" s="7" customFormat="1" ht="36" customHeight="1">
      <c r="A28" s="139" t="s">
        <v>26</v>
      </c>
      <c r="B28" s="140"/>
      <c r="C28" s="145" t="s">
        <v>83</v>
      </c>
      <c r="D28" s="145" t="s">
        <v>22</v>
      </c>
      <c r="E28" s="147" t="s">
        <v>18</v>
      </c>
      <c r="F28" s="145"/>
      <c r="G28" s="148"/>
      <c r="H28" s="149" t="s">
        <v>12</v>
      </c>
      <c r="I28" s="148" t="s">
        <v>13</v>
      </c>
      <c r="J28" s="153" t="s">
        <v>23</v>
      </c>
      <c r="K28" s="137" t="s">
        <v>24</v>
      </c>
    </row>
    <row r="29" spans="1:11" s="7" customFormat="1" ht="56.25" customHeight="1">
      <c r="A29" s="141"/>
      <c r="B29" s="142"/>
      <c r="C29" s="123"/>
      <c r="D29" s="123"/>
      <c r="E29" s="122" t="s">
        <v>27</v>
      </c>
      <c r="F29" s="123"/>
      <c r="G29" s="124" t="s">
        <v>28</v>
      </c>
      <c r="H29" s="150"/>
      <c r="I29" s="152"/>
      <c r="J29" s="153"/>
      <c r="K29" s="137"/>
    </row>
    <row r="30" spans="1:11" s="3" customFormat="1" ht="80.25" customHeight="1" thickBot="1">
      <c r="A30" s="143"/>
      <c r="B30" s="144"/>
      <c r="C30" s="146"/>
      <c r="D30" s="146"/>
      <c r="E30" s="36" t="s">
        <v>10</v>
      </c>
      <c r="F30" s="9" t="s">
        <v>29</v>
      </c>
      <c r="G30" s="125"/>
      <c r="H30" s="151"/>
      <c r="I30" s="125"/>
      <c r="J30" s="153"/>
      <c r="K30" s="137"/>
    </row>
    <row r="31" spans="1:14" ht="48.75" customHeight="1" thickBot="1">
      <c r="A31" s="127" t="s">
        <v>30</v>
      </c>
      <c r="B31" s="128"/>
      <c r="C31" s="23">
        <v>66</v>
      </c>
      <c r="D31" s="23">
        <v>0</v>
      </c>
      <c r="E31" s="58">
        <v>65</v>
      </c>
      <c r="F31" s="23">
        <v>7</v>
      </c>
      <c r="G31" s="24">
        <v>1</v>
      </c>
      <c r="H31" s="31">
        <v>0</v>
      </c>
      <c r="I31" s="24">
        <v>1</v>
      </c>
      <c r="J31" s="43" t="str">
        <f>IF(C31=D31+E31+G31," ","ошибка")</f>
        <v> </v>
      </c>
      <c r="K31" s="61" t="str">
        <f>IF(D31+G31=H31+I31," ","ошибка")</f>
        <v> </v>
      </c>
      <c r="M31" s="43"/>
      <c r="N31" s="44"/>
    </row>
    <row r="32" spans="1:14" ht="38.25" customHeight="1" thickBot="1">
      <c r="A32" s="127" t="s">
        <v>31</v>
      </c>
      <c r="B32" s="128"/>
      <c r="C32" s="109"/>
      <c r="D32" s="109"/>
      <c r="E32" s="110"/>
      <c r="F32" s="109"/>
      <c r="G32" s="111"/>
      <c r="H32" s="112"/>
      <c r="I32" s="111"/>
      <c r="J32" s="43"/>
      <c r="K32" s="61" t="str">
        <f aca="true" t="shared" si="3" ref="K32:K38">IF(D32+G32=H32+I32," ","ошибка")</f>
        <v> </v>
      </c>
      <c r="M32" s="43"/>
      <c r="N32" s="44"/>
    </row>
    <row r="33" spans="1:14" ht="56.25" customHeight="1">
      <c r="A33" s="129" t="s">
        <v>14</v>
      </c>
      <c r="B33" s="46" t="s">
        <v>32</v>
      </c>
      <c r="C33" s="19">
        <v>0</v>
      </c>
      <c r="D33" s="19">
        <v>0</v>
      </c>
      <c r="E33" s="30">
        <v>0</v>
      </c>
      <c r="F33" s="19">
        <v>0</v>
      </c>
      <c r="G33" s="20">
        <v>0</v>
      </c>
      <c r="H33" s="48">
        <v>0</v>
      </c>
      <c r="I33" s="20">
        <v>0</v>
      </c>
      <c r="J33" s="43" t="str">
        <f>IF(C33=D33+E33+G33," ","ошибка")</f>
        <v> </v>
      </c>
      <c r="K33" s="61" t="str">
        <f t="shared" si="3"/>
        <v> </v>
      </c>
      <c r="M33" s="43"/>
      <c r="N33" s="44"/>
    </row>
    <row r="34" spans="1:14" ht="61.5" customHeight="1" thickBot="1">
      <c r="A34" s="130"/>
      <c r="B34" s="53" t="s">
        <v>34</v>
      </c>
      <c r="C34" s="22">
        <v>0</v>
      </c>
      <c r="D34" s="9">
        <v>0</v>
      </c>
      <c r="E34" s="10">
        <v>0</v>
      </c>
      <c r="F34" s="9">
        <v>0</v>
      </c>
      <c r="G34" s="32">
        <v>0</v>
      </c>
      <c r="H34" s="37">
        <v>0</v>
      </c>
      <c r="I34" s="32">
        <v>0</v>
      </c>
      <c r="J34" s="43" t="str">
        <f>IF(C34=D34+E34+G34," ","ошибка")</f>
        <v> </v>
      </c>
      <c r="K34" s="61" t="str">
        <f t="shared" si="3"/>
        <v> </v>
      </c>
      <c r="M34" s="43"/>
      <c r="N34" s="44"/>
    </row>
    <row r="35" spans="1:14" ht="49.5" customHeight="1" thickBot="1">
      <c r="A35" s="131" t="s">
        <v>15</v>
      </c>
      <c r="B35" s="132"/>
      <c r="C35" s="23">
        <v>0</v>
      </c>
      <c r="D35" s="12">
        <v>0</v>
      </c>
      <c r="E35" s="56">
        <v>0</v>
      </c>
      <c r="F35" s="12">
        <v>0</v>
      </c>
      <c r="G35" s="13">
        <v>0</v>
      </c>
      <c r="H35" s="57">
        <v>0</v>
      </c>
      <c r="I35" s="13">
        <v>0</v>
      </c>
      <c r="J35" s="43" t="str">
        <f>IF(C35=D35+E35+G35," ","ошибка")</f>
        <v> </v>
      </c>
      <c r="K35" s="61" t="str">
        <f t="shared" si="3"/>
        <v> </v>
      </c>
      <c r="M35" s="43"/>
      <c r="N35" s="44"/>
    </row>
    <row r="36" spans="1:14" ht="36.75" customHeight="1" thickBot="1">
      <c r="A36" s="127" t="s">
        <v>35</v>
      </c>
      <c r="B36" s="128"/>
      <c r="C36" s="23">
        <v>0</v>
      </c>
      <c r="D36" s="109"/>
      <c r="E36" s="110"/>
      <c r="F36" s="109"/>
      <c r="G36" s="111"/>
      <c r="H36" s="112"/>
      <c r="I36" s="111"/>
      <c r="J36" s="43"/>
      <c r="K36" s="61"/>
      <c r="M36" s="43"/>
      <c r="N36" s="44"/>
    </row>
    <row r="37" spans="1:14" ht="66" customHeight="1" thickBot="1">
      <c r="A37" s="127" t="s">
        <v>7</v>
      </c>
      <c r="B37" s="128"/>
      <c r="C37" s="23">
        <v>0</v>
      </c>
      <c r="D37" s="12">
        <v>0</v>
      </c>
      <c r="E37" s="56">
        <v>0</v>
      </c>
      <c r="F37" s="12">
        <v>0</v>
      </c>
      <c r="G37" s="13">
        <v>0</v>
      </c>
      <c r="H37" s="57">
        <v>0</v>
      </c>
      <c r="I37" s="13">
        <v>0</v>
      </c>
      <c r="J37" s="43" t="str">
        <f>IF(C37=D37+E37+G37," ","ошибка")</f>
        <v> </v>
      </c>
      <c r="K37" s="61" t="str">
        <f t="shared" si="3"/>
        <v> </v>
      </c>
      <c r="M37" s="43"/>
      <c r="N37" s="44"/>
    </row>
    <row r="38" spans="1:14" s="7" customFormat="1" ht="35.25" customHeight="1" thickBot="1">
      <c r="A38" s="133" t="s">
        <v>3</v>
      </c>
      <c r="B38" s="134"/>
      <c r="C38" s="38">
        <f>C31+C33+C34+C35+C37</f>
        <v>66</v>
      </c>
      <c r="D38" s="38">
        <f aca="true" t="shared" si="4" ref="D38:I38">D31+D33+D34+D35+D37</f>
        <v>0</v>
      </c>
      <c r="E38" s="40">
        <f t="shared" si="4"/>
        <v>65</v>
      </c>
      <c r="F38" s="38">
        <f t="shared" si="4"/>
        <v>7</v>
      </c>
      <c r="G38" s="41">
        <f t="shared" si="4"/>
        <v>1</v>
      </c>
      <c r="H38" s="42">
        <f t="shared" si="4"/>
        <v>0</v>
      </c>
      <c r="I38" s="41">
        <f t="shared" si="4"/>
        <v>1</v>
      </c>
      <c r="J38" s="43" t="str">
        <f>IF(C38=D38+E38+G38," ","ошибка")</f>
        <v> </v>
      </c>
      <c r="K38" s="61" t="str">
        <f t="shared" si="3"/>
        <v> </v>
      </c>
      <c r="M38" s="43"/>
      <c r="N38" s="44"/>
    </row>
    <row r="39" spans="1:18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/>
      <c r="L39" s="14"/>
      <c r="M39" s="14"/>
      <c r="N39" s="14"/>
      <c r="O39" s="14"/>
      <c r="P39" s="14"/>
      <c r="Q39" s="14"/>
      <c r="R39" s="14"/>
    </row>
    <row r="40" spans="2:11" ht="42.75" customHeight="1">
      <c r="B40" s="3" t="s">
        <v>4</v>
      </c>
      <c r="C40" s="135" t="s">
        <v>109</v>
      </c>
      <c r="D40" s="135"/>
      <c r="E40" s="135"/>
      <c r="F40" s="135"/>
      <c r="G40" s="135"/>
      <c r="H40" s="135"/>
      <c r="K40"/>
    </row>
    <row r="41" spans="2:11" ht="15.75" customHeight="1">
      <c r="B41" s="3"/>
      <c r="C41" s="136" t="s">
        <v>5</v>
      </c>
      <c r="D41" s="136"/>
      <c r="E41" s="136"/>
      <c r="F41" s="136"/>
      <c r="G41" s="136"/>
      <c r="H41" s="136"/>
      <c r="K41"/>
    </row>
    <row r="42" spans="2:11" ht="26.25" customHeight="1">
      <c r="B42" s="15" t="s">
        <v>6</v>
      </c>
      <c r="C42" s="126">
        <v>88423421962</v>
      </c>
      <c r="D42" s="126"/>
      <c r="E42" s="126"/>
      <c r="F42" s="126"/>
      <c r="G42" s="126"/>
      <c r="H42" s="126"/>
      <c r="K42"/>
    </row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8">
    <mergeCell ref="M7:M9"/>
    <mergeCell ref="N7:N9"/>
    <mergeCell ref="A19:B19"/>
    <mergeCell ref="A2:L2"/>
    <mergeCell ref="A3:G3"/>
    <mergeCell ref="H3:L3"/>
    <mergeCell ref="H4:L4"/>
    <mergeCell ref="A5:Q5"/>
    <mergeCell ref="A7:B9"/>
    <mergeCell ref="C7:C9"/>
    <mergeCell ref="A10:A12"/>
    <mergeCell ref="A13:A15"/>
    <mergeCell ref="J7:J9"/>
    <mergeCell ref="K7:K9"/>
    <mergeCell ref="L7:L9"/>
    <mergeCell ref="A18:B18"/>
    <mergeCell ref="A17:B17"/>
    <mergeCell ref="I8:I9"/>
    <mergeCell ref="I28:I30"/>
    <mergeCell ref="J28:J30"/>
    <mergeCell ref="A23:L23"/>
    <mergeCell ref="A24:G24"/>
    <mergeCell ref="H24:L24"/>
    <mergeCell ref="G8:H8"/>
    <mergeCell ref="D7:D9"/>
    <mergeCell ref="G7:I7"/>
    <mergeCell ref="E7:E9"/>
    <mergeCell ref="F7:F9"/>
    <mergeCell ref="C40:H40"/>
    <mergeCell ref="C41:H41"/>
    <mergeCell ref="K28:K30"/>
    <mergeCell ref="H25:L25"/>
    <mergeCell ref="A26:Q26"/>
    <mergeCell ref="A28:B30"/>
    <mergeCell ref="C28:C30"/>
    <mergeCell ref="D28:D30"/>
    <mergeCell ref="E28:G28"/>
    <mergeCell ref="H28:H30"/>
    <mergeCell ref="E29:F29"/>
    <mergeCell ref="G29:G30"/>
    <mergeCell ref="C42:H42"/>
    <mergeCell ref="A32:B32"/>
    <mergeCell ref="A31:B31"/>
    <mergeCell ref="A33:A34"/>
    <mergeCell ref="A35:B35"/>
    <mergeCell ref="A36:B36"/>
    <mergeCell ref="A37:B37"/>
    <mergeCell ref="A38:B38"/>
  </mergeCells>
  <printOptions/>
  <pageMargins left="0.48" right="0.27" top="0.31" bottom="0.3" header="0.3" footer="0.28"/>
  <pageSetup horizontalDpi="600" verticalDpi="600" orientation="landscape" paperSize="9" scale="59" r:id="rId1"/>
  <rowBreaks count="1" manualBreakCount="1">
    <brk id="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31"/>
  <sheetViews>
    <sheetView zoomScale="85" zoomScaleNormal="85" zoomScaleSheetLayoutView="75" zoomScalePageLayoutView="0" workbookViewId="0" topLeftCell="A16">
      <selection activeCell="H23" sqref="H23"/>
    </sheetView>
  </sheetViews>
  <sheetFormatPr defaultColWidth="9.140625" defaultRowHeight="12.75"/>
  <cols>
    <col min="1" max="1" width="5.421875" style="62" customWidth="1"/>
    <col min="2" max="3" width="20.140625" style="62" customWidth="1"/>
    <col min="4" max="4" width="21.140625" style="62" customWidth="1"/>
    <col min="5" max="5" width="15.421875" style="62" customWidth="1"/>
    <col min="6" max="6" width="17.140625" style="62" customWidth="1"/>
    <col min="7" max="7" width="17.28125" style="62" customWidth="1"/>
    <col min="8" max="8" width="18.7109375" style="62" customWidth="1"/>
    <col min="9" max="9" width="15.57421875" style="62" customWidth="1"/>
    <col min="10" max="10" width="18.00390625" style="62" customWidth="1"/>
    <col min="11" max="11" width="21.8515625" style="62" customWidth="1"/>
    <col min="12" max="12" width="12.8515625" style="62" customWidth="1"/>
    <col min="13" max="13" width="11.57421875" style="62" customWidth="1"/>
    <col min="14" max="16384" width="9.140625" style="62" customWidth="1"/>
  </cols>
  <sheetData>
    <row r="1" spans="11:12" ht="12.75" customHeight="1">
      <c r="K1" s="190" t="s">
        <v>36</v>
      </c>
      <c r="L1" s="190"/>
    </row>
    <row r="2" ht="12.75" hidden="1"/>
    <row r="3" spans="1:12" ht="32.25" customHeight="1">
      <c r="A3" s="172" t="s">
        <v>111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s="64" customFormat="1" ht="12.75" customHeight="1">
      <c r="A4" s="192" t="s">
        <v>37</v>
      </c>
      <c r="B4" s="192"/>
      <c r="C4" s="192"/>
      <c r="D4" s="192"/>
      <c r="E4" s="192"/>
      <c r="F4" s="193" t="s">
        <v>108</v>
      </c>
      <c r="G4" s="194"/>
      <c r="H4" s="194"/>
      <c r="I4" s="194"/>
      <c r="J4" s="63"/>
      <c r="K4" s="63"/>
      <c r="L4" s="63"/>
    </row>
    <row r="5" spans="6:12" ht="12.75" customHeight="1">
      <c r="F5" s="195" t="s">
        <v>1</v>
      </c>
      <c r="G5" s="195"/>
      <c r="H5" s="195"/>
      <c r="I5" s="195"/>
      <c r="J5" s="65"/>
      <c r="K5" s="65"/>
      <c r="L5" s="65"/>
    </row>
    <row r="6" spans="2:11" ht="24" customHeight="1">
      <c r="B6" s="188" t="s">
        <v>94</v>
      </c>
      <c r="C6" s="189"/>
      <c r="D6" s="189"/>
      <c r="E6" s="189"/>
      <c r="F6" s="189"/>
      <c r="G6" s="189"/>
      <c r="H6" s="189"/>
      <c r="I6" s="189"/>
      <c r="J6" s="189"/>
      <c r="K6" s="189"/>
    </row>
    <row r="7" spans="2:11" ht="24" customHeight="1" thickBot="1"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2" ht="24" customHeight="1" thickBot="1">
      <c r="A8"/>
      <c r="B8" s="191" t="s">
        <v>95</v>
      </c>
      <c r="C8" s="169" t="s">
        <v>38</v>
      </c>
      <c r="D8" s="170"/>
      <c r="E8" s="170"/>
      <c r="F8" s="170"/>
      <c r="G8" s="170"/>
      <c r="H8" s="170"/>
      <c r="I8" s="170"/>
      <c r="J8" s="171"/>
      <c r="K8" s="67"/>
      <c r="L8" s="67"/>
    </row>
    <row r="9" spans="1:12" ht="30.75" customHeight="1" thickBot="1">
      <c r="A9"/>
      <c r="B9" s="182"/>
      <c r="C9" s="182" t="s">
        <v>96</v>
      </c>
      <c r="D9" s="183" t="s">
        <v>110</v>
      </c>
      <c r="E9" s="184"/>
      <c r="F9" s="184"/>
      <c r="G9" s="184"/>
      <c r="H9" s="184"/>
      <c r="I9" s="184"/>
      <c r="J9" s="185"/>
      <c r="K9" s="67"/>
      <c r="L9" s="67"/>
    </row>
    <row r="10" spans="1:12" ht="33" customHeight="1">
      <c r="A10"/>
      <c r="B10" s="182"/>
      <c r="C10" s="182"/>
      <c r="D10" s="174" t="s">
        <v>39</v>
      </c>
      <c r="E10" s="165"/>
      <c r="F10" s="165"/>
      <c r="G10" s="165"/>
      <c r="H10" s="175"/>
      <c r="I10" s="176" t="s">
        <v>40</v>
      </c>
      <c r="J10" s="177"/>
      <c r="K10" s="67"/>
      <c r="L10" s="67"/>
    </row>
    <row r="11" spans="1:12" ht="143.25" customHeight="1">
      <c r="A11"/>
      <c r="B11" s="182"/>
      <c r="C11" s="182"/>
      <c r="D11" s="68" t="s">
        <v>41</v>
      </c>
      <c r="E11" s="69" t="s">
        <v>42</v>
      </c>
      <c r="F11" s="69" t="s">
        <v>43</v>
      </c>
      <c r="G11" s="69" t="s">
        <v>44</v>
      </c>
      <c r="H11" s="70" t="s">
        <v>48</v>
      </c>
      <c r="I11" s="68" t="s">
        <v>45</v>
      </c>
      <c r="J11" s="71" t="s">
        <v>49</v>
      </c>
      <c r="K11" s="67"/>
      <c r="L11" s="67"/>
    </row>
    <row r="12" spans="1:12" s="4" customFormat="1" ht="32.25" customHeight="1" thickBot="1">
      <c r="A12" s="72"/>
      <c r="B12" s="107">
        <v>6</v>
      </c>
      <c r="C12" s="73">
        <v>5</v>
      </c>
      <c r="D12" s="10">
        <v>4</v>
      </c>
      <c r="E12" s="9">
        <v>0</v>
      </c>
      <c r="F12" s="9">
        <v>0</v>
      </c>
      <c r="G12" s="9">
        <v>2</v>
      </c>
      <c r="H12" s="74"/>
      <c r="I12" s="10">
        <v>0</v>
      </c>
      <c r="J12" s="75">
        <v>0</v>
      </c>
      <c r="K12" s="108" t="str">
        <f>IF(B12=D12+E12+F12+G12+I12," ","ошибка")</f>
        <v> </v>
      </c>
      <c r="L12" s="76"/>
    </row>
    <row r="13" ht="8.25" customHeight="1"/>
    <row r="14" spans="2:13" ht="18" customHeight="1">
      <c r="B14" s="188" t="s">
        <v>112</v>
      </c>
      <c r="C14" s="189"/>
      <c r="D14" s="189"/>
      <c r="E14" s="189"/>
      <c r="F14" s="189"/>
      <c r="G14" s="189"/>
      <c r="H14" s="189"/>
      <c r="I14" s="189"/>
      <c r="J14" s="189"/>
      <c r="K14" s="189"/>
      <c r="L14" s="66"/>
      <c r="M14" s="66"/>
    </row>
    <row r="15" ht="23.25" customHeight="1" thickBot="1">
      <c r="B15" s="77"/>
    </row>
    <row r="16" spans="1:13" ht="27" customHeight="1">
      <c r="A16" s="174" t="s">
        <v>46</v>
      </c>
      <c r="B16" s="165" t="s">
        <v>50</v>
      </c>
      <c r="C16" s="165" t="s">
        <v>51</v>
      </c>
      <c r="D16" s="165" t="s">
        <v>52</v>
      </c>
      <c r="E16" s="165" t="s">
        <v>87</v>
      </c>
      <c r="F16" s="165" t="s">
        <v>97</v>
      </c>
      <c r="G16" s="178" t="s">
        <v>90</v>
      </c>
      <c r="H16" s="178"/>
      <c r="I16" s="178"/>
      <c r="J16" s="178"/>
      <c r="K16" s="178"/>
      <c r="L16" s="179"/>
      <c r="M16" s="67"/>
    </row>
    <row r="17" spans="1:13" s="79" customFormat="1" ht="36.75" customHeight="1">
      <c r="A17" s="186"/>
      <c r="B17" s="166"/>
      <c r="C17" s="166"/>
      <c r="D17" s="166"/>
      <c r="E17" s="166"/>
      <c r="F17" s="166"/>
      <c r="G17" s="168" t="s">
        <v>39</v>
      </c>
      <c r="H17" s="168"/>
      <c r="I17" s="168"/>
      <c r="J17" s="168"/>
      <c r="K17" s="168"/>
      <c r="L17" s="180" t="s">
        <v>53</v>
      </c>
      <c r="M17" s="67"/>
    </row>
    <row r="18" spans="1:13" ht="157.5" customHeight="1" thickBot="1">
      <c r="A18" s="187"/>
      <c r="B18" s="167"/>
      <c r="C18" s="167"/>
      <c r="D18" s="167"/>
      <c r="E18" s="167"/>
      <c r="F18" s="167"/>
      <c r="G18" s="81" t="s">
        <v>54</v>
      </c>
      <c r="H18" s="81" t="s">
        <v>55</v>
      </c>
      <c r="I18" s="81" t="s">
        <v>56</v>
      </c>
      <c r="J18" s="81" t="s">
        <v>57</v>
      </c>
      <c r="K18" s="82" t="s">
        <v>58</v>
      </c>
      <c r="L18" s="181"/>
      <c r="M18" s="67"/>
    </row>
    <row r="19" spans="1:13" ht="25.5">
      <c r="A19" s="84">
        <v>1</v>
      </c>
      <c r="B19" s="85" t="s">
        <v>114</v>
      </c>
      <c r="C19" s="85" t="s">
        <v>115</v>
      </c>
      <c r="D19" s="120">
        <v>38590</v>
      </c>
      <c r="E19" s="86" t="s">
        <v>116</v>
      </c>
      <c r="F19" s="87">
        <v>1</v>
      </c>
      <c r="G19" s="87">
        <v>1</v>
      </c>
      <c r="H19" s="87"/>
      <c r="I19" s="87"/>
      <c r="J19" s="87"/>
      <c r="K19" s="87"/>
      <c r="L19" s="87"/>
      <c r="M19" s="67"/>
    </row>
    <row r="20" spans="1:13" ht="25.5">
      <c r="A20" s="84">
        <v>2</v>
      </c>
      <c r="B20" s="85" t="s">
        <v>117</v>
      </c>
      <c r="C20" s="85" t="s">
        <v>118</v>
      </c>
      <c r="D20" s="120">
        <v>38368</v>
      </c>
      <c r="E20" s="86" t="s">
        <v>116</v>
      </c>
      <c r="F20" s="87">
        <v>1</v>
      </c>
      <c r="G20" s="87">
        <v>1</v>
      </c>
      <c r="H20" s="87"/>
      <c r="I20" s="87"/>
      <c r="J20" s="87"/>
      <c r="K20" s="87"/>
      <c r="L20" s="87"/>
      <c r="M20" s="67"/>
    </row>
    <row r="21" spans="1:13" ht="25.5">
      <c r="A21" s="88">
        <v>3</v>
      </c>
      <c r="B21" s="85" t="s">
        <v>117</v>
      </c>
      <c r="C21" s="89" t="s">
        <v>119</v>
      </c>
      <c r="D21" s="121">
        <v>38196</v>
      </c>
      <c r="E21" s="90" t="s">
        <v>120</v>
      </c>
      <c r="F21" s="69">
        <v>1</v>
      </c>
      <c r="G21" s="69">
        <v>1</v>
      </c>
      <c r="H21" s="69"/>
      <c r="I21" s="69"/>
      <c r="J21" s="69"/>
      <c r="K21" s="69"/>
      <c r="L21" s="69"/>
      <c r="M21" s="67"/>
    </row>
    <row r="22" spans="1:13" ht="38.25">
      <c r="A22" s="84">
        <v>4</v>
      </c>
      <c r="B22" s="85" t="s">
        <v>121</v>
      </c>
      <c r="C22" s="85" t="s">
        <v>135</v>
      </c>
      <c r="D22" s="120">
        <v>38807</v>
      </c>
      <c r="E22" s="86" t="s">
        <v>136</v>
      </c>
      <c r="F22" s="87">
        <v>1</v>
      </c>
      <c r="G22" s="87">
        <v>1</v>
      </c>
      <c r="H22" s="87"/>
      <c r="I22" s="87"/>
      <c r="J22" s="87"/>
      <c r="K22" s="87"/>
      <c r="L22" s="87"/>
      <c r="M22" s="67"/>
    </row>
    <row r="23" spans="1:13" ht="25.5">
      <c r="A23" s="84">
        <v>5</v>
      </c>
      <c r="B23" s="85" t="s">
        <v>132</v>
      </c>
      <c r="C23" s="85" t="s">
        <v>133</v>
      </c>
      <c r="D23" s="85" t="s">
        <v>134</v>
      </c>
      <c r="E23" s="86" t="s">
        <v>116</v>
      </c>
      <c r="F23" s="87">
        <v>1</v>
      </c>
      <c r="G23" s="87"/>
      <c r="H23" s="87"/>
      <c r="I23" s="87"/>
      <c r="J23" s="87">
        <v>1</v>
      </c>
      <c r="K23" s="87"/>
      <c r="L23" s="87"/>
      <c r="M23" s="67"/>
    </row>
    <row r="24" spans="1:13" ht="25.5">
      <c r="A24" s="88">
        <v>6</v>
      </c>
      <c r="B24" s="89" t="s">
        <v>113</v>
      </c>
      <c r="C24" s="89" t="s">
        <v>131</v>
      </c>
      <c r="D24" s="121">
        <v>38043</v>
      </c>
      <c r="E24" s="90" t="s">
        <v>122</v>
      </c>
      <c r="F24" s="69"/>
      <c r="G24" s="69"/>
      <c r="H24" s="69"/>
      <c r="I24" s="69"/>
      <c r="J24" s="69">
        <v>1</v>
      </c>
      <c r="K24" s="69"/>
      <c r="L24" s="69"/>
      <c r="M24" s="67"/>
    </row>
    <row r="25" spans="1:13" ht="12.75">
      <c r="A25" s="88">
        <v>7</v>
      </c>
      <c r="B25" s="89"/>
      <c r="C25" s="89"/>
      <c r="D25" s="89"/>
      <c r="E25" s="90"/>
      <c r="F25" s="69"/>
      <c r="G25" s="69"/>
      <c r="H25" s="69"/>
      <c r="I25" s="69"/>
      <c r="J25" s="69"/>
      <c r="K25" s="69"/>
      <c r="L25" s="69"/>
      <c r="M25" s="67"/>
    </row>
    <row r="26" spans="1:13" ht="12.75">
      <c r="A26" s="65"/>
      <c r="B26" s="91"/>
      <c r="C26" s="91"/>
      <c r="D26" s="91"/>
      <c r="E26" s="67"/>
      <c r="F26" s="67"/>
      <c r="G26" s="67"/>
      <c r="H26" s="67"/>
      <c r="I26" s="67"/>
      <c r="J26" s="67"/>
      <c r="K26" s="67"/>
      <c r="L26" s="67"/>
      <c r="M26" s="67"/>
    </row>
    <row r="27" spans="2:13" ht="25.5">
      <c r="B27" s="92" t="s">
        <v>4</v>
      </c>
      <c r="C27" s="92" t="s">
        <v>109</v>
      </c>
      <c r="D27" s="92"/>
      <c r="L27" s="64"/>
      <c r="M27" s="64"/>
    </row>
    <row r="28" spans="2:13" ht="18" customHeight="1">
      <c r="B28" s="92" t="s">
        <v>47</v>
      </c>
      <c r="C28" s="92">
        <v>88423421962</v>
      </c>
      <c r="D28" s="92"/>
      <c r="L28" s="64"/>
      <c r="M28" s="64"/>
    </row>
    <row r="29" spans="12:13" ht="12.75">
      <c r="L29" s="64"/>
      <c r="M29" s="64"/>
    </row>
    <row r="30" spans="12:13" ht="12.75">
      <c r="L30" s="64"/>
      <c r="M30" s="64"/>
    </row>
    <row r="31" spans="12:13" ht="12.75">
      <c r="L31" s="64"/>
      <c r="M31" s="64"/>
    </row>
  </sheetData>
  <sheetProtection/>
  <mergeCells count="22">
    <mergeCell ref="K1:L1"/>
    <mergeCell ref="B8:B11"/>
    <mergeCell ref="B6:K6"/>
    <mergeCell ref="A4:E4"/>
    <mergeCell ref="F4:I4"/>
    <mergeCell ref="F5:I5"/>
    <mergeCell ref="D9:J9"/>
    <mergeCell ref="D16:D18"/>
    <mergeCell ref="A16:A18"/>
    <mergeCell ref="B14:K14"/>
    <mergeCell ref="F16:F18"/>
    <mergeCell ref="B16:B18"/>
    <mergeCell ref="E16:E18"/>
    <mergeCell ref="G17:K17"/>
    <mergeCell ref="C8:J8"/>
    <mergeCell ref="A3:L3"/>
    <mergeCell ref="D10:H10"/>
    <mergeCell ref="C16:C18"/>
    <mergeCell ref="I10:J10"/>
    <mergeCell ref="G16:L16"/>
    <mergeCell ref="L17:L18"/>
    <mergeCell ref="C9:C11"/>
  </mergeCells>
  <printOptions/>
  <pageMargins left="0.42" right="0.23" top="0.22" bottom="0.21" header="0.17" footer="0.22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N30"/>
  <sheetViews>
    <sheetView view="pageBreakPreview" zoomScale="70" zoomScaleNormal="75" zoomScaleSheetLayoutView="70" zoomScalePageLayoutView="0" workbookViewId="0" topLeftCell="A16">
      <selection activeCell="F4" sqref="F4:I4"/>
    </sheetView>
  </sheetViews>
  <sheetFormatPr defaultColWidth="9.140625" defaultRowHeight="12.75"/>
  <cols>
    <col min="1" max="1" width="11.57421875" style="62" customWidth="1"/>
    <col min="2" max="3" width="20.140625" style="62" customWidth="1"/>
    <col min="4" max="4" width="10.8515625" style="62" customWidth="1"/>
    <col min="5" max="5" width="19.57421875" style="62" customWidth="1"/>
    <col min="6" max="6" width="15.28125" style="62" customWidth="1"/>
    <col min="7" max="7" width="18.140625" style="62" customWidth="1"/>
    <col min="8" max="8" width="18.7109375" style="62" customWidth="1"/>
    <col min="9" max="9" width="19.28125" style="62" customWidth="1"/>
    <col min="10" max="10" width="19.7109375" style="62" customWidth="1"/>
    <col min="11" max="11" width="14.28125" style="62" customWidth="1"/>
    <col min="12" max="12" width="26.140625" style="62" customWidth="1"/>
    <col min="13" max="13" width="20.28125" style="62" customWidth="1"/>
    <col min="14" max="14" width="17.140625" style="62" customWidth="1"/>
    <col min="15" max="16384" width="9.140625" style="62" customWidth="1"/>
  </cols>
  <sheetData>
    <row r="1" spans="13:14" ht="22.5" customHeight="1">
      <c r="M1" s="196" t="s">
        <v>59</v>
      </c>
      <c r="N1" s="196"/>
    </row>
    <row r="3" spans="1:14" ht="32.25" customHeight="1">
      <c r="A3" s="197" t="s">
        <v>98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s="64" customFormat="1" ht="20.25" customHeight="1">
      <c r="A4" s="192" t="s">
        <v>37</v>
      </c>
      <c r="B4" s="192"/>
      <c r="C4" s="192"/>
      <c r="D4" s="192"/>
      <c r="E4" s="192"/>
      <c r="F4" s="193" t="s">
        <v>108</v>
      </c>
      <c r="G4" s="194"/>
      <c r="H4" s="194"/>
      <c r="I4" s="194"/>
      <c r="J4" s="93"/>
      <c r="K4" s="93"/>
      <c r="L4" s="93"/>
      <c r="M4" s="63"/>
      <c r="N4" s="63"/>
    </row>
    <row r="5" spans="6:14" ht="12.75" customHeight="1">
      <c r="F5" s="195" t="s">
        <v>1</v>
      </c>
      <c r="G5" s="195"/>
      <c r="H5" s="195"/>
      <c r="I5" s="195"/>
      <c r="J5" s="65"/>
      <c r="K5" s="65"/>
      <c r="L5" s="65"/>
      <c r="M5" s="65"/>
      <c r="N5" s="65"/>
    </row>
    <row r="6" spans="1:14" ht="24" customHeight="1">
      <c r="A6" s="189" t="s">
        <v>91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1:14" ht="24" customHeight="1" thickBo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s="64" customFormat="1" ht="21" customHeight="1" thickBot="1">
      <c r="A8" s="199" t="s">
        <v>2</v>
      </c>
      <c r="B8" s="206" t="s">
        <v>88</v>
      </c>
      <c r="C8" s="202" t="s">
        <v>38</v>
      </c>
      <c r="D8" s="203"/>
      <c r="E8" s="203"/>
      <c r="F8" s="203"/>
      <c r="G8" s="203"/>
      <c r="H8" s="203"/>
      <c r="I8" s="203"/>
      <c r="J8" s="203"/>
      <c r="K8" s="203"/>
      <c r="L8" s="204"/>
      <c r="M8" s="94"/>
      <c r="N8" s="95"/>
    </row>
    <row r="9" spans="1:14" s="64" customFormat="1" ht="37.5" customHeight="1">
      <c r="A9" s="200"/>
      <c r="B9" s="207"/>
      <c r="C9" s="205" t="s">
        <v>60</v>
      </c>
      <c r="D9" s="165"/>
      <c r="E9" s="165"/>
      <c r="F9" s="165"/>
      <c r="G9" s="175"/>
      <c r="H9" s="174" t="s">
        <v>66</v>
      </c>
      <c r="I9" s="165"/>
      <c r="J9" s="165"/>
      <c r="K9" s="165"/>
      <c r="L9" s="175"/>
      <c r="N9" s="95"/>
    </row>
    <row r="10" spans="1:14" ht="32.25" customHeight="1">
      <c r="A10" s="200"/>
      <c r="B10" s="208"/>
      <c r="C10" s="186" t="s">
        <v>41</v>
      </c>
      <c r="D10" s="166" t="s">
        <v>42</v>
      </c>
      <c r="E10" s="166" t="s">
        <v>43</v>
      </c>
      <c r="F10" s="166" t="s">
        <v>76</v>
      </c>
      <c r="G10" s="180" t="s">
        <v>61</v>
      </c>
      <c r="H10" s="186" t="s">
        <v>62</v>
      </c>
      <c r="I10" s="166" t="s">
        <v>63</v>
      </c>
      <c r="J10" s="166" t="s">
        <v>64</v>
      </c>
      <c r="K10" s="166" t="s">
        <v>65</v>
      </c>
      <c r="L10" s="180"/>
      <c r="N10"/>
    </row>
    <row r="11" spans="1:14" ht="117" customHeight="1">
      <c r="A11" s="201"/>
      <c r="B11" s="208"/>
      <c r="C11" s="186"/>
      <c r="D11" s="166"/>
      <c r="E11" s="166"/>
      <c r="F11" s="166"/>
      <c r="G11" s="180"/>
      <c r="H11" s="186"/>
      <c r="I11" s="166"/>
      <c r="J11" s="166"/>
      <c r="K11" s="69" t="s">
        <v>45</v>
      </c>
      <c r="L11" s="71" t="s">
        <v>49</v>
      </c>
      <c r="N11"/>
    </row>
    <row r="12" spans="1:14" ht="57" customHeight="1">
      <c r="A12" s="68" t="s">
        <v>89</v>
      </c>
      <c r="B12" s="113">
        <v>1</v>
      </c>
      <c r="C12" s="68"/>
      <c r="D12" s="69"/>
      <c r="E12" s="69"/>
      <c r="F12" s="69"/>
      <c r="G12" s="78"/>
      <c r="H12" s="68">
        <v>1</v>
      </c>
      <c r="I12" s="69"/>
      <c r="J12" s="69"/>
      <c r="K12" s="69"/>
      <c r="L12" s="8"/>
      <c r="M12" s="108" t="str">
        <f>IF(B12=C12+D12+E12+F12+G12+H12+I12+J12+K12," ","ошибка")</f>
        <v> </v>
      </c>
      <c r="N12"/>
    </row>
    <row r="13" spans="1:14" ht="70.5" customHeight="1" thickBot="1">
      <c r="A13" s="99" t="s">
        <v>99</v>
      </c>
      <c r="B13" s="114"/>
      <c r="C13" s="99"/>
      <c r="D13" s="100"/>
      <c r="E13" s="100"/>
      <c r="F13" s="100"/>
      <c r="G13" s="106"/>
      <c r="H13" s="99"/>
      <c r="I13" s="100"/>
      <c r="J13" s="100"/>
      <c r="K13" s="100"/>
      <c r="L13" s="16"/>
      <c r="M13" s="108" t="str">
        <f>IF(B13=C13+D13+E13+F13+G13+H13+I13+J13+K13," ","ошибка")</f>
        <v> </v>
      </c>
      <c r="N13"/>
    </row>
    <row r="14" spans="1:14" s="4" customFormat="1" ht="18" customHeight="1" thickBot="1">
      <c r="A14" s="56" t="s">
        <v>10</v>
      </c>
      <c r="B14" s="101">
        <f>SUM(B12:B13)</f>
        <v>1</v>
      </c>
      <c r="C14" s="11">
        <f aca="true" t="shared" si="0" ref="C14:L14">SUM(C12:C13)</f>
        <v>0</v>
      </c>
      <c r="D14" s="102">
        <f t="shared" si="0"/>
        <v>0</v>
      </c>
      <c r="E14" s="102">
        <f t="shared" si="0"/>
        <v>0</v>
      </c>
      <c r="F14" s="102">
        <f t="shared" si="0"/>
        <v>0</v>
      </c>
      <c r="G14" s="103">
        <f t="shared" si="0"/>
        <v>0</v>
      </c>
      <c r="H14" s="11">
        <f t="shared" si="0"/>
        <v>1</v>
      </c>
      <c r="I14" s="102">
        <f t="shared" si="0"/>
        <v>0</v>
      </c>
      <c r="J14" s="102">
        <f t="shared" si="0"/>
        <v>0</v>
      </c>
      <c r="K14" s="102">
        <f t="shared" si="0"/>
        <v>0</v>
      </c>
      <c r="L14" s="103">
        <f t="shared" si="0"/>
        <v>0</v>
      </c>
      <c r="M14" s="108" t="str">
        <f>IF(B14=C14+D14+E14+F14+G14+H14+I14+J14+K14," ","ошибка")</f>
        <v> </v>
      </c>
      <c r="N14"/>
    </row>
    <row r="15" ht="8.25" customHeight="1"/>
    <row r="16" spans="1:14" ht="29.25" customHeight="1">
      <c r="A16" s="210" t="s">
        <v>100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</row>
    <row r="17" ht="13.5" thickBot="1"/>
    <row r="18" spans="1:14" ht="23.25" customHeight="1">
      <c r="A18" s="174" t="s">
        <v>46</v>
      </c>
      <c r="B18" s="165" t="s">
        <v>50</v>
      </c>
      <c r="C18" s="165" t="s">
        <v>51</v>
      </c>
      <c r="D18" s="165" t="s">
        <v>52</v>
      </c>
      <c r="E18" s="206" t="s">
        <v>67</v>
      </c>
      <c r="F18" s="209" t="s">
        <v>60</v>
      </c>
      <c r="G18" s="165"/>
      <c r="H18" s="165"/>
      <c r="I18" s="165"/>
      <c r="J18" s="175"/>
      <c r="K18" s="174" t="s">
        <v>68</v>
      </c>
      <c r="L18" s="165"/>
      <c r="M18" s="165"/>
      <c r="N18" s="175"/>
    </row>
    <row r="19" spans="1:14" s="79" customFormat="1" ht="46.5" customHeight="1">
      <c r="A19" s="186"/>
      <c r="B19" s="166"/>
      <c r="C19" s="166"/>
      <c r="D19" s="166"/>
      <c r="E19" s="208"/>
      <c r="F19" s="186" t="s">
        <v>54</v>
      </c>
      <c r="G19" s="166" t="s">
        <v>55</v>
      </c>
      <c r="H19" s="166" t="s">
        <v>69</v>
      </c>
      <c r="I19" s="166" t="s">
        <v>70</v>
      </c>
      <c r="J19" s="180" t="s">
        <v>71</v>
      </c>
      <c r="K19" s="186" t="s">
        <v>72</v>
      </c>
      <c r="L19" s="166" t="s">
        <v>73</v>
      </c>
      <c r="M19" s="166" t="s">
        <v>74</v>
      </c>
      <c r="N19" s="180" t="s">
        <v>75</v>
      </c>
    </row>
    <row r="20" spans="1:14" ht="109.5" customHeight="1" thickBot="1">
      <c r="A20" s="187"/>
      <c r="B20" s="167"/>
      <c r="C20" s="167"/>
      <c r="D20" s="167"/>
      <c r="E20" s="212"/>
      <c r="F20" s="187"/>
      <c r="G20" s="167"/>
      <c r="H20" s="167"/>
      <c r="I20" s="167"/>
      <c r="J20" s="181"/>
      <c r="K20" s="187"/>
      <c r="L20" s="167"/>
      <c r="M20" s="167"/>
      <c r="N20" s="181"/>
    </row>
    <row r="21" spans="1:14" ht="35.25" customHeight="1">
      <c r="A21" s="84">
        <v>1</v>
      </c>
      <c r="B21" s="85" t="s">
        <v>123</v>
      </c>
      <c r="C21" s="85" t="s">
        <v>124</v>
      </c>
      <c r="D21" s="120">
        <v>37715</v>
      </c>
      <c r="E21" s="96" t="s">
        <v>125</v>
      </c>
      <c r="F21" s="98"/>
      <c r="G21" s="87"/>
      <c r="H21" s="87"/>
      <c r="I21" s="87"/>
      <c r="J21" s="105"/>
      <c r="K21" s="98">
        <v>1</v>
      </c>
      <c r="L21" s="87"/>
      <c r="M21" s="87"/>
      <c r="N21" s="105"/>
    </row>
    <row r="22" spans="1:14" ht="18" customHeight="1">
      <c r="A22" s="88">
        <v>2</v>
      </c>
      <c r="B22" s="89"/>
      <c r="C22" s="89"/>
      <c r="D22" s="89"/>
      <c r="E22" s="97"/>
      <c r="F22" s="68"/>
      <c r="G22" s="69"/>
      <c r="H22" s="69"/>
      <c r="I22" s="69"/>
      <c r="J22" s="78"/>
      <c r="K22" s="68"/>
      <c r="L22" s="69"/>
      <c r="M22" s="69"/>
      <c r="N22" s="78"/>
    </row>
    <row r="23" spans="1:14" ht="18" customHeight="1">
      <c r="A23" s="88">
        <v>3</v>
      </c>
      <c r="B23" s="89"/>
      <c r="C23" s="89"/>
      <c r="D23" s="89"/>
      <c r="E23" s="97"/>
      <c r="F23" s="68"/>
      <c r="G23" s="69"/>
      <c r="H23" s="69"/>
      <c r="I23" s="69"/>
      <c r="J23" s="78"/>
      <c r="K23" s="68"/>
      <c r="L23" s="69"/>
      <c r="M23" s="69"/>
      <c r="N23" s="78"/>
    </row>
    <row r="24" spans="1:14" ht="18" customHeight="1">
      <c r="A24" s="88">
        <v>4</v>
      </c>
      <c r="B24" s="89"/>
      <c r="C24" s="89"/>
      <c r="D24" s="89"/>
      <c r="E24" s="97"/>
      <c r="F24" s="68"/>
      <c r="G24" s="69"/>
      <c r="H24" s="69"/>
      <c r="I24" s="69"/>
      <c r="J24" s="78"/>
      <c r="K24" s="68"/>
      <c r="L24" s="69"/>
      <c r="M24" s="69"/>
      <c r="N24" s="78"/>
    </row>
    <row r="25" spans="1:14" ht="18" customHeight="1">
      <c r="A25" s="88">
        <v>5</v>
      </c>
      <c r="B25" s="89"/>
      <c r="C25" s="89"/>
      <c r="D25" s="89"/>
      <c r="E25" s="97"/>
      <c r="F25" s="68"/>
      <c r="G25" s="69"/>
      <c r="H25" s="69"/>
      <c r="I25" s="69"/>
      <c r="J25" s="78"/>
      <c r="K25" s="68"/>
      <c r="L25" s="69"/>
      <c r="M25" s="69"/>
      <c r="N25" s="78"/>
    </row>
    <row r="26" spans="1:14" ht="18" customHeight="1">
      <c r="A26" s="88">
        <v>6</v>
      </c>
      <c r="B26" s="89"/>
      <c r="C26" s="89"/>
      <c r="D26" s="89"/>
      <c r="E26" s="97"/>
      <c r="F26" s="68"/>
      <c r="G26" s="69"/>
      <c r="H26" s="69"/>
      <c r="I26" s="69"/>
      <c r="J26" s="78"/>
      <c r="K26" s="68"/>
      <c r="L26" s="69"/>
      <c r="M26" s="69"/>
      <c r="N26" s="78"/>
    </row>
    <row r="27" spans="1:14" ht="18" customHeight="1" thickBot="1">
      <c r="A27" s="88">
        <v>7</v>
      </c>
      <c r="B27" s="89"/>
      <c r="C27" s="89"/>
      <c r="D27" s="89"/>
      <c r="E27" s="97"/>
      <c r="F27" s="80"/>
      <c r="G27" s="81"/>
      <c r="H27" s="81"/>
      <c r="I27" s="81"/>
      <c r="J27" s="83"/>
      <c r="K27" s="80"/>
      <c r="L27" s="81"/>
      <c r="M27" s="81"/>
      <c r="N27" s="83"/>
    </row>
    <row r="28" spans="1:14" ht="12.75">
      <c r="A28" s="65"/>
      <c r="B28" s="104"/>
      <c r="C28" s="104"/>
      <c r="D28" s="104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2:4" ht="25.5">
      <c r="B29" s="92" t="s">
        <v>126</v>
      </c>
      <c r="C29" s="92" t="s">
        <v>109</v>
      </c>
      <c r="D29" s="92"/>
    </row>
    <row r="30" spans="2:4" ht="12.75">
      <c r="B30" s="92" t="s">
        <v>47</v>
      </c>
      <c r="C30" s="92">
        <v>88423421962</v>
      </c>
      <c r="D30" s="92"/>
    </row>
  </sheetData>
  <sheetProtection/>
  <mergeCells count="37">
    <mergeCell ref="N19:N20"/>
    <mergeCell ref="F18:J18"/>
    <mergeCell ref="K18:N18"/>
    <mergeCell ref="A16:N16"/>
    <mergeCell ref="B18:B20"/>
    <mergeCell ref="A18:A20"/>
    <mergeCell ref="E18:E20"/>
    <mergeCell ref="D18:D20"/>
    <mergeCell ref="H19:H20"/>
    <mergeCell ref="M19:M20"/>
    <mergeCell ref="I10:I11"/>
    <mergeCell ref="E10:E11"/>
    <mergeCell ref="C8:L8"/>
    <mergeCell ref="C9:G9"/>
    <mergeCell ref="B8:B11"/>
    <mergeCell ref="C10:C11"/>
    <mergeCell ref="D10:D11"/>
    <mergeCell ref="M1:N1"/>
    <mergeCell ref="J10:J11"/>
    <mergeCell ref="A4:E4"/>
    <mergeCell ref="F4:I4"/>
    <mergeCell ref="A6:N6"/>
    <mergeCell ref="A3:N3"/>
    <mergeCell ref="K10:L10"/>
    <mergeCell ref="H9:L9"/>
    <mergeCell ref="F5:I5"/>
    <mergeCell ref="A8:A11"/>
    <mergeCell ref="L19:L20"/>
    <mergeCell ref="C18:C20"/>
    <mergeCell ref="F10:F11"/>
    <mergeCell ref="F19:F20"/>
    <mergeCell ref="I19:I20"/>
    <mergeCell ref="J19:J20"/>
    <mergeCell ref="K19:K20"/>
    <mergeCell ref="G19:G20"/>
    <mergeCell ref="G10:G11"/>
    <mergeCell ref="H10:H11"/>
  </mergeCells>
  <printOptions/>
  <pageMargins left="0.42" right="0.23" top="0.26" bottom="0.36" header="0.27" footer="0.35"/>
  <pageSetup horizontalDpi="600" verticalDpi="600" orientation="landscape" paperSize="9" scale="56" r:id="rId1"/>
  <rowBreaks count="1" manualBreakCount="1">
    <brk id="3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U25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27.00390625" style="0" customWidth="1"/>
    <col min="3" max="3" width="25.421875" style="0" customWidth="1"/>
    <col min="4" max="4" width="22.57421875" style="0" customWidth="1"/>
    <col min="5" max="5" width="39.00390625" style="0" customWidth="1"/>
    <col min="6" max="6" width="34.140625" style="0" customWidth="1"/>
  </cols>
  <sheetData>
    <row r="2" spans="2:21" ht="12.75" customHeight="1">
      <c r="B2" s="213" t="s">
        <v>101</v>
      </c>
      <c r="C2" s="213"/>
      <c r="D2" s="213"/>
      <c r="E2" s="213"/>
      <c r="F2" s="213"/>
      <c r="G2" s="213"/>
      <c r="H2" s="213"/>
      <c r="I2" s="213"/>
      <c r="J2" s="213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2:21" ht="12.75" customHeight="1">
      <c r="B3" s="213"/>
      <c r="C3" s="213"/>
      <c r="D3" s="213"/>
      <c r="E3" s="213"/>
      <c r="F3" s="213"/>
      <c r="G3" s="213"/>
      <c r="H3" s="213"/>
      <c r="I3" s="213"/>
      <c r="J3" s="213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2:21" ht="12.75" customHeight="1">
      <c r="B4" s="116"/>
      <c r="C4" s="116"/>
      <c r="D4" s="116"/>
      <c r="E4" s="116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6" spans="1:6" ht="51">
      <c r="A6" s="118" t="s">
        <v>107</v>
      </c>
      <c r="B6" s="119" t="s">
        <v>106</v>
      </c>
      <c r="C6" s="119" t="s">
        <v>105</v>
      </c>
      <c r="D6" s="119" t="s">
        <v>104</v>
      </c>
      <c r="E6" s="119" t="s">
        <v>102</v>
      </c>
      <c r="F6" s="119" t="s">
        <v>103</v>
      </c>
    </row>
    <row r="7" spans="1:6" ht="25.5">
      <c r="A7" s="117">
        <v>1</v>
      </c>
      <c r="B7" s="117" t="s">
        <v>108</v>
      </c>
      <c r="C7" s="117" t="s">
        <v>127</v>
      </c>
      <c r="D7" s="90" t="s">
        <v>128</v>
      </c>
      <c r="E7" s="117" t="s">
        <v>129</v>
      </c>
      <c r="F7" s="117"/>
    </row>
    <row r="8" spans="1:6" ht="25.5">
      <c r="A8" s="117">
        <v>2</v>
      </c>
      <c r="B8" s="117" t="s">
        <v>108</v>
      </c>
      <c r="C8" s="117" t="s">
        <v>121</v>
      </c>
      <c r="D8" s="90" t="s">
        <v>130</v>
      </c>
      <c r="E8" s="117" t="s">
        <v>129</v>
      </c>
      <c r="F8" s="117"/>
    </row>
    <row r="9" spans="1:6" ht="12.75">
      <c r="A9" s="117"/>
      <c r="B9" s="117"/>
      <c r="C9" s="117"/>
      <c r="D9" s="117"/>
      <c r="E9" s="117"/>
      <c r="F9" s="117"/>
    </row>
    <row r="10" spans="1:6" ht="12.75">
      <c r="A10" s="117"/>
      <c r="B10" s="117"/>
      <c r="C10" s="117"/>
      <c r="D10" s="117"/>
      <c r="E10" s="117"/>
      <c r="F10" s="117"/>
    </row>
    <row r="11" spans="1:6" ht="12.75">
      <c r="A11" s="117"/>
      <c r="B11" s="117"/>
      <c r="C11" s="117"/>
      <c r="D11" s="117"/>
      <c r="E11" s="117"/>
      <c r="F11" s="117"/>
    </row>
    <row r="12" spans="1:6" ht="12.75">
      <c r="A12" s="117"/>
      <c r="B12" s="117"/>
      <c r="C12" s="117"/>
      <c r="D12" s="117"/>
      <c r="E12" s="117"/>
      <c r="F12" s="117"/>
    </row>
    <row r="13" spans="1:6" ht="12.75">
      <c r="A13" s="117"/>
      <c r="B13" s="117"/>
      <c r="C13" s="117"/>
      <c r="D13" s="117"/>
      <c r="E13" s="117"/>
      <c r="F13" s="117"/>
    </row>
    <row r="14" spans="1:6" ht="12.75">
      <c r="A14" s="117"/>
      <c r="B14" s="117"/>
      <c r="C14" s="117"/>
      <c r="D14" s="117"/>
      <c r="E14" s="117"/>
      <c r="F14" s="117"/>
    </row>
    <row r="15" spans="1:6" ht="12.75">
      <c r="A15" s="117"/>
      <c r="B15" s="117"/>
      <c r="C15" s="117"/>
      <c r="D15" s="117"/>
      <c r="E15" s="117"/>
      <c r="F15" s="117"/>
    </row>
    <row r="16" spans="1:6" ht="12.75">
      <c r="A16" s="117"/>
      <c r="B16" s="117"/>
      <c r="C16" s="117"/>
      <c r="D16" s="117"/>
      <c r="E16" s="117"/>
      <c r="F16" s="117"/>
    </row>
    <row r="17" spans="1:6" ht="12.75">
      <c r="A17" s="117"/>
      <c r="B17" s="117"/>
      <c r="C17" s="117"/>
      <c r="D17" s="117"/>
      <c r="E17" s="117"/>
      <c r="F17" s="117"/>
    </row>
    <row r="18" spans="1:6" ht="12.75">
      <c r="A18" s="117"/>
      <c r="B18" s="117"/>
      <c r="C18" s="117"/>
      <c r="D18" s="117"/>
      <c r="E18" s="117"/>
      <c r="F18" s="117"/>
    </row>
    <row r="19" spans="1:6" ht="12.75">
      <c r="A19" s="117"/>
      <c r="B19" s="117"/>
      <c r="C19" s="117"/>
      <c r="D19" s="117"/>
      <c r="E19" s="117"/>
      <c r="F19" s="117"/>
    </row>
    <row r="20" spans="1:6" ht="12.75">
      <c r="A20" s="117"/>
      <c r="B20" s="117"/>
      <c r="C20" s="117"/>
      <c r="D20" s="117"/>
      <c r="E20" s="117"/>
      <c r="F20" s="117"/>
    </row>
    <row r="21" spans="1:6" ht="12.75">
      <c r="A21" s="117"/>
      <c r="B21" s="117"/>
      <c r="C21" s="117"/>
      <c r="D21" s="117"/>
      <c r="E21" s="117"/>
      <c r="F21" s="117"/>
    </row>
    <row r="22" spans="1:6" ht="12.75">
      <c r="A22" s="117"/>
      <c r="B22" s="117"/>
      <c r="C22" s="117"/>
      <c r="D22" s="117"/>
      <c r="E22" s="117"/>
      <c r="F22" s="117"/>
    </row>
    <row r="23" spans="1:6" ht="12.75">
      <c r="A23" s="117"/>
      <c r="B23" s="117"/>
      <c r="C23" s="117"/>
      <c r="D23" s="117"/>
      <c r="E23" s="117"/>
      <c r="F23" s="117"/>
    </row>
    <row r="24" spans="1:6" ht="12.75">
      <c r="A24" s="117"/>
      <c r="B24" s="117"/>
      <c r="C24" s="117"/>
      <c r="D24" s="117"/>
      <c r="E24" s="117"/>
      <c r="F24" s="117"/>
    </row>
    <row r="25" spans="1:6" ht="12.75">
      <c r="A25" s="117"/>
      <c r="B25" s="117"/>
      <c r="C25" s="117"/>
      <c r="D25" s="117"/>
      <c r="E25" s="117"/>
      <c r="F25" s="117"/>
    </row>
  </sheetData>
  <sheetProtection/>
  <mergeCells count="1">
    <mergeCell ref="B2:J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User</cp:lastModifiedBy>
  <cp:lastPrinted>2021-07-23T06:47:07Z</cp:lastPrinted>
  <dcterms:created xsi:type="dcterms:W3CDTF">2016-06-28T04:35:45Z</dcterms:created>
  <dcterms:modified xsi:type="dcterms:W3CDTF">2023-06-14T07:57:27Z</dcterms:modified>
  <cp:category/>
  <cp:version/>
  <cp:contentType/>
  <cp:contentStatus/>
</cp:coreProperties>
</file>