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'Лист3'!$A$1:$AT$146</definedName>
  </definedNames>
  <calcPr fullCalcOnLoad="1"/>
</workbook>
</file>

<file path=xl/sharedStrings.xml><?xml version="1.0" encoding="utf-8"?>
<sst xmlns="http://schemas.openxmlformats.org/spreadsheetml/2006/main" count="499" uniqueCount="114">
  <si>
    <t>Цикличное 10 дневное меню  питания школьников 11-18 лет</t>
  </si>
  <si>
    <t>№ рецеп-тур</t>
  </si>
  <si>
    <t>Наименование блюд</t>
  </si>
  <si>
    <t>Выход,г</t>
  </si>
  <si>
    <t>Вода,г</t>
  </si>
  <si>
    <t>Белки,г</t>
  </si>
  <si>
    <t>Жиры,г</t>
  </si>
  <si>
    <t>Общие углево-ды,г</t>
  </si>
  <si>
    <t>Углеводы,г</t>
  </si>
  <si>
    <t>Пище-вые волокна,г</t>
  </si>
  <si>
    <t>Зола,г</t>
  </si>
  <si>
    <t>Витамины,мг</t>
  </si>
  <si>
    <t>Минеральные вещества,мг</t>
  </si>
  <si>
    <t>Энергетическая ценность, ккал</t>
  </si>
  <si>
    <t>общ</t>
  </si>
  <si>
    <t>жив</t>
  </si>
  <si>
    <t>раст</t>
  </si>
  <si>
    <t>моно и дисаха-ра</t>
  </si>
  <si>
    <t>крахмал</t>
  </si>
  <si>
    <t>В1</t>
  </si>
  <si>
    <t>С</t>
  </si>
  <si>
    <t>А</t>
  </si>
  <si>
    <t>Е</t>
  </si>
  <si>
    <t>Са</t>
  </si>
  <si>
    <t>Р</t>
  </si>
  <si>
    <t>Mg</t>
  </si>
  <si>
    <t>Fe</t>
  </si>
  <si>
    <t>День 1 (понедельник)</t>
  </si>
  <si>
    <t>День 7 (понедельник)</t>
  </si>
  <si>
    <t>Завтрак</t>
  </si>
  <si>
    <t>Каша вязкая на молоке (из овсяных хлопьев)</t>
  </si>
  <si>
    <t>Каша из пшена и риса молочная</t>
  </si>
  <si>
    <t>Сыр порциями (российский)</t>
  </si>
  <si>
    <t>Масло сливочное</t>
  </si>
  <si>
    <t>Напиток кофейный на молоке</t>
  </si>
  <si>
    <t>Какао с молоком</t>
  </si>
  <si>
    <t>ПР</t>
  </si>
  <si>
    <t>Хлеб пшеничный</t>
  </si>
  <si>
    <t>пр</t>
  </si>
  <si>
    <t>Яблоки свежие</t>
  </si>
  <si>
    <t>Итого за завтрак</t>
  </si>
  <si>
    <t>Обед</t>
  </si>
  <si>
    <t>Салат из моркови с яблоками</t>
  </si>
  <si>
    <t>Птица (курица) отварная</t>
  </si>
  <si>
    <t>Котлеты рубленные из птицы</t>
  </si>
  <si>
    <t>Овощи, припущенные (морковь)</t>
  </si>
  <si>
    <t>Кисель из яблок</t>
  </si>
  <si>
    <t>Компот из свежих ягод</t>
  </si>
  <si>
    <t>Хлеб ржано-пшеничный</t>
  </si>
  <si>
    <t>Зефир</t>
  </si>
  <si>
    <t>Бананы</t>
  </si>
  <si>
    <t>Печенье затяжное</t>
  </si>
  <si>
    <t>Итого за обед</t>
  </si>
  <si>
    <t>Итого за день</t>
  </si>
  <si>
    <t>День 2 (вторник)</t>
  </si>
  <si>
    <t>День 8 (вторник)</t>
  </si>
  <si>
    <t>Оладьи с яблоками</t>
  </si>
  <si>
    <t>Чай с лимоном</t>
  </si>
  <si>
    <t>Салат из свежих огурцов</t>
  </si>
  <si>
    <t>Салат из моркови с яблоками и курягой</t>
  </si>
  <si>
    <t>Рыба (треска) тушеная в томате с овощами</t>
  </si>
  <si>
    <t>Рис отварной</t>
  </si>
  <si>
    <t>Напиток из плодов шиповника</t>
  </si>
  <si>
    <t>Пюре картофельное</t>
  </si>
  <si>
    <t>Кисель из апельсинов</t>
  </si>
  <si>
    <t>День 3 (среда)</t>
  </si>
  <si>
    <t>День9 (среда)</t>
  </si>
  <si>
    <t>Сосиски отварные</t>
  </si>
  <si>
    <t>Капуста тушеная</t>
  </si>
  <si>
    <t>Яйцо отварное</t>
  </si>
  <si>
    <t>Запеканка картофельная с отварным мясом</t>
  </si>
  <si>
    <t>Жаркое по-домашнему из говядины</t>
  </si>
  <si>
    <t>Компот из свежих ягод (крыжовник или смородина чёрная)</t>
  </si>
  <si>
    <t>Сок яблочный</t>
  </si>
  <si>
    <t>День 4 (четверг)</t>
  </si>
  <si>
    <t>День10(четверг)</t>
  </si>
  <si>
    <t>Котлеты или биточки рыбные (треска)</t>
  </si>
  <si>
    <t>Молоко сгущённое с сахаром , 5% жирности</t>
  </si>
  <si>
    <t>Огурцы свежие (грунтовые)</t>
  </si>
  <si>
    <t>Винегрет овощной</t>
  </si>
  <si>
    <t>Салат из белокочанной капусты с морковью</t>
  </si>
  <si>
    <t>Бефстроганов из мяса отварного</t>
  </si>
  <si>
    <t>Фрикадельки из говядины отварные</t>
  </si>
  <si>
    <t>Каша гречневая рассыпчатая</t>
  </si>
  <si>
    <t>Компот из смеси сухофруктов</t>
  </si>
  <si>
    <t>День 5 (пятница)</t>
  </si>
  <si>
    <t>Пудинг из творога, запечёный</t>
  </si>
  <si>
    <t>Джем из абрикосов</t>
  </si>
  <si>
    <t>яблоки свежие</t>
  </si>
  <si>
    <t>Печень тушеная в соусе</t>
  </si>
  <si>
    <t>Макароны отварные с маслом</t>
  </si>
  <si>
    <t>День 6 (суббота)</t>
  </si>
  <si>
    <t>Каша жидкая молочная из гречневой крупы</t>
  </si>
  <si>
    <t>Творожный сырок</t>
  </si>
  <si>
    <t>Апельсины свежие</t>
  </si>
  <si>
    <t>Хлеб ржано-пщеничный</t>
  </si>
  <si>
    <t>Макароны отварные с мяслом</t>
  </si>
  <si>
    <t>Рулет с луком и яйцом</t>
  </si>
  <si>
    <t>Картофель с сельдью</t>
  </si>
  <si>
    <t>Салат из свеклы с сыром</t>
  </si>
  <si>
    <t>Винегрет с сельдью</t>
  </si>
  <si>
    <t>Голубцы с мясом и рисом тушеные (из говядины)</t>
  </si>
  <si>
    <t>23.33</t>
  </si>
  <si>
    <t>Рыба запеченная в сметанном соусе (треска)</t>
  </si>
  <si>
    <t>Тефтели рыбные</t>
  </si>
  <si>
    <t>Суп картофельный с рыбными фрикадельками</t>
  </si>
  <si>
    <t>Суп крестьянский с крупой (перловой) на курином бульоне</t>
  </si>
  <si>
    <t>Борщ с капустой и картофелем на  костном бульоне</t>
  </si>
  <si>
    <t>Суп из овощей на курином бульоне</t>
  </si>
  <si>
    <t>Суп с макаронными изделиями на курином бульоне</t>
  </si>
  <si>
    <t>Борщ сибирский на костном бульоне</t>
  </si>
  <si>
    <t>Рассольник ленинградский с крупой пшеничной на костном бульоне</t>
  </si>
  <si>
    <t>Суп картофельный с фасолью на курином бульоне</t>
  </si>
  <si>
    <t>Щи из свежей капусты с картофелем на костном бульоне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</si>
</sst>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4" borderId="11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179" fontId="0" fillId="0" borderId="10" xfId="58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shrinkToFit="1"/>
    </xf>
    <xf numFmtId="0" fontId="1" fillId="33" borderId="10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46"/>
  <sheetViews>
    <sheetView tabSelected="1" view="pageBreakPreview" zoomScale="60" zoomScalePageLayoutView="0" workbookViewId="0" topLeftCell="Y1">
      <selection activeCell="AI41" sqref="AI41"/>
    </sheetView>
  </sheetViews>
  <sheetFormatPr defaultColWidth="9.140625" defaultRowHeight="12.75"/>
  <cols>
    <col min="2" max="2" width="14.140625" style="0" customWidth="1"/>
    <col min="4" max="4" width="9.8515625" style="0" customWidth="1"/>
    <col min="14" max="14" width="6.28125" style="0" customWidth="1"/>
    <col min="15" max="15" width="6.57421875" style="0" customWidth="1"/>
    <col min="16" max="16" width="6.28125" style="0" customWidth="1"/>
    <col min="17" max="17" width="5.57421875" style="0" customWidth="1"/>
    <col min="18" max="18" width="8.421875" style="0" customWidth="1"/>
    <col min="19" max="19" width="7.7109375" style="0" customWidth="1"/>
    <col min="20" max="20" width="7.00390625" style="0" customWidth="1"/>
    <col min="21" max="21" width="6.28125" style="0" customWidth="1"/>
    <col min="22" max="22" width="10.28125" style="0" customWidth="1"/>
    <col min="25" max="25" width="15.7109375" style="0" customWidth="1"/>
    <col min="27" max="27" width="10.57421875" style="0" customWidth="1"/>
    <col min="45" max="45" width="10.7109375" style="0" customWidth="1"/>
  </cols>
  <sheetData>
    <row r="1" spans="1:22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3" spans="1:45" ht="12.75">
      <c r="A3" s="32" t="s">
        <v>1</v>
      </c>
      <c r="B3" s="32" t="s">
        <v>2</v>
      </c>
      <c r="C3" s="34" t="s">
        <v>3</v>
      </c>
      <c r="D3" s="34" t="s">
        <v>4</v>
      </c>
      <c r="E3" s="36" t="s">
        <v>5</v>
      </c>
      <c r="F3" s="37"/>
      <c r="G3" s="38" t="s">
        <v>6</v>
      </c>
      <c r="H3" s="39"/>
      <c r="I3" s="32" t="s">
        <v>7</v>
      </c>
      <c r="J3" s="1" t="s">
        <v>8</v>
      </c>
      <c r="K3" s="1"/>
      <c r="L3" s="32" t="s">
        <v>9</v>
      </c>
      <c r="M3" s="34" t="s">
        <v>10</v>
      </c>
      <c r="N3" s="38" t="s">
        <v>11</v>
      </c>
      <c r="O3" s="42"/>
      <c r="P3" s="42"/>
      <c r="Q3" s="39"/>
      <c r="R3" s="1" t="s">
        <v>12</v>
      </c>
      <c r="S3" s="1"/>
      <c r="T3" s="1"/>
      <c r="U3" s="1"/>
      <c r="V3" s="32" t="s">
        <v>13</v>
      </c>
      <c r="X3" s="43" t="s">
        <v>1</v>
      </c>
      <c r="Y3" s="43" t="s">
        <v>2</v>
      </c>
      <c r="Z3" s="40" t="s">
        <v>3</v>
      </c>
      <c r="AA3" s="40" t="s">
        <v>4</v>
      </c>
      <c r="AB3" s="41" t="s">
        <v>5</v>
      </c>
      <c r="AC3" s="41"/>
      <c r="AD3" s="40" t="s">
        <v>6</v>
      </c>
      <c r="AE3" s="40"/>
      <c r="AF3" s="43" t="s">
        <v>7</v>
      </c>
      <c r="AG3" s="1" t="s">
        <v>8</v>
      </c>
      <c r="AH3" s="1"/>
      <c r="AI3" s="43" t="s">
        <v>9</v>
      </c>
      <c r="AJ3" s="40" t="s">
        <v>10</v>
      </c>
      <c r="AK3" s="40" t="s">
        <v>11</v>
      </c>
      <c r="AL3" s="40"/>
      <c r="AM3" s="40"/>
      <c r="AN3" s="40"/>
      <c r="AO3" s="1" t="s">
        <v>12</v>
      </c>
      <c r="AP3" s="1"/>
      <c r="AQ3" s="1"/>
      <c r="AR3" s="1"/>
      <c r="AS3" s="43" t="s">
        <v>13</v>
      </c>
    </row>
    <row r="4" spans="1:45" ht="38.25">
      <c r="A4" s="33"/>
      <c r="B4" s="33"/>
      <c r="C4" s="35"/>
      <c r="D4" s="35"/>
      <c r="E4" s="1" t="s">
        <v>14</v>
      </c>
      <c r="F4" s="1" t="s">
        <v>15</v>
      </c>
      <c r="G4" s="1" t="s">
        <v>14</v>
      </c>
      <c r="H4" s="1" t="s">
        <v>16</v>
      </c>
      <c r="I4" s="33"/>
      <c r="J4" s="2" t="s">
        <v>17</v>
      </c>
      <c r="K4" s="2" t="s">
        <v>18</v>
      </c>
      <c r="L4" s="33"/>
      <c r="M4" s="35"/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33"/>
      <c r="X4" s="40"/>
      <c r="Y4" s="43"/>
      <c r="Z4" s="40"/>
      <c r="AA4" s="40"/>
      <c r="AB4" s="1" t="s">
        <v>14</v>
      </c>
      <c r="AC4" s="1" t="s">
        <v>15</v>
      </c>
      <c r="AD4" s="1" t="s">
        <v>14</v>
      </c>
      <c r="AE4" s="1" t="s">
        <v>16</v>
      </c>
      <c r="AF4" s="40"/>
      <c r="AG4" s="2" t="s">
        <v>17</v>
      </c>
      <c r="AH4" s="2" t="s">
        <v>18</v>
      </c>
      <c r="AI4" s="43"/>
      <c r="AJ4" s="40"/>
      <c r="AK4" s="1" t="s">
        <v>19</v>
      </c>
      <c r="AL4" s="1" t="s">
        <v>20</v>
      </c>
      <c r="AM4" s="1" t="s">
        <v>21</v>
      </c>
      <c r="AN4" s="1" t="s">
        <v>22</v>
      </c>
      <c r="AO4" s="1" t="s">
        <v>23</v>
      </c>
      <c r="AP4" s="1" t="s">
        <v>24</v>
      </c>
      <c r="AQ4" s="1" t="s">
        <v>25</v>
      </c>
      <c r="AR4" s="1" t="s">
        <v>26</v>
      </c>
      <c r="AS4" s="43"/>
    </row>
    <row r="5" spans="1:45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X5" s="3">
        <v>1</v>
      </c>
      <c r="Y5" s="3">
        <v>2</v>
      </c>
      <c r="Z5" s="3">
        <v>3</v>
      </c>
      <c r="AA5" s="3">
        <v>4</v>
      </c>
      <c r="AB5" s="3">
        <v>5</v>
      </c>
      <c r="AC5" s="3">
        <v>6</v>
      </c>
      <c r="AD5" s="3">
        <v>7</v>
      </c>
      <c r="AE5" s="3">
        <v>8</v>
      </c>
      <c r="AF5" s="3">
        <v>9</v>
      </c>
      <c r="AG5" s="3">
        <v>10</v>
      </c>
      <c r="AH5" s="3">
        <v>11</v>
      </c>
      <c r="AI5" s="3">
        <v>12</v>
      </c>
      <c r="AJ5" s="3">
        <v>13</v>
      </c>
      <c r="AK5" s="3">
        <v>14</v>
      </c>
      <c r="AL5" s="3">
        <v>15</v>
      </c>
      <c r="AM5" s="3">
        <v>16</v>
      </c>
      <c r="AN5" s="3">
        <v>17</v>
      </c>
      <c r="AO5" s="3">
        <v>18</v>
      </c>
      <c r="AP5" s="3">
        <v>19</v>
      </c>
      <c r="AQ5" s="3">
        <v>20</v>
      </c>
      <c r="AR5" s="3">
        <v>21</v>
      </c>
      <c r="AS5" s="3">
        <v>22</v>
      </c>
    </row>
    <row r="6" spans="1:45" ht="12.7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X6" s="47" t="s">
        <v>28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45" ht="12.75">
      <c r="A7" s="44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X7" s="47" t="s">
        <v>29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45" ht="51">
      <c r="A8" s="4">
        <v>173</v>
      </c>
      <c r="B8" s="5" t="s">
        <v>30</v>
      </c>
      <c r="C8" s="3">
        <v>250</v>
      </c>
      <c r="D8" s="3">
        <v>183.43</v>
      </c>
      <c r="E8" s="3">
        <v>7.63</v>
      </c>
      <c r="F8" s="3">
        <v>5.73</v>
      </c>
      <c r="G8" s="3">
        <v>5</v>
      </c>
      <c r="H8" s="3">
        <v>3.83</v>
      </c>
      <c r="I8" s="3">
        <v>46.2</v>
      </c>
      <c r="J8" s="3">
        <v>10.08</v>
      </c>
      <c r="K8" s="3">
        <v>36.13</v>
      </c>
      <c r="L8" s="3">
        <v>4.95</v>
      </c>
      <c r="M8" s="3">
        <v>2.8</v>
      </c>
      <c r="N8" s="3">
        <v>0.28</v>
      </c>
      <c r="O8" s="3">
        <v>2.6</v>
      </c>
      <c r="P8" s="3">
        <v>40</v>
      </c>
      <c r="Q8" s="3">
        <v>1.08</v>
      </c>
      <c r="R8" s="3">
        <v>277</v>
      </c>
      <c r="S8" s="3">
        <v>394.25</v>
      </c>
      <c r="T8" s="3">
        <v>99.5</v>
      </c>
      <c r="U8" s="3">
        <v>2.63</v>
      </c>
      <c r="V8" s="3">
        <v>260.3</v>
      </c>
      <c r="X8" s="4">
        <v>175</v>
      </c>
      <c r="Y8" s="5" t="s">
        <v>31</v>
      </c>
      <c r="Z8" s="3">
        <v>200</v>
      </c>
      <c r="AA8" s="3">
        <v>177.4</v>
      </c>
      <c r="AB8" s="3">
        <v>3.3</v>
      </c>
      <c r="AC8" s="3">
        <v>0.1</v>
      </c>
      <c r="AD8" s="3">
        <v>8.6</v>
      </c>
      <c r="AE8" s="3">
        <v>0.7</v>
      </c>
      <c r="AF8" s="3">
        <v>23.2</v>
      </c>
      <c r="AG8" s="3">
        <v>14.5</v>
      </c>
      <c r="AH8" s="3">
        <v>16.6</v>
      </c>
      <c r="AI8" s="3">
        <v>9.9</v>
      </c>
      <c r="AJ8" s="3">
        <v>0.8</v>
      </c>
      <c r="AK8" s="3">
        <v>0.4</v>
      </c>
      <c r="AL8" s="3">
        <v>1.9</v>
      </c>
      <c r="AM8" s="3">
        <v>71.6</v>
      </c>
      <c r="AN8" s="3">
        <v>0.4</v>
      </c>
      <c r="AO8" s="3">
        <v>92.3</v>
      </c>
      <c r="AP8" s="3">
        <v>128</v>
      </c>
      <c r="AQ8" s="3">
        <v>26.7</v>
      </c>
      <c r="AR8" s="3">
        <v>1.3</v>
      </c>
      <c r="AS8" s="3">
        <v>183.4</v>
      </c>
    </row>
    <row r="9" spans="1:45" ht="28.5" customHeight="1">
      <c r="A9" s="4">
        <v>15</v>
      </c>
      <c r="B9" s="5" t="s">
        <v>32</v>
      </c>
      <c r="C9" s="3">
        <v>30</v>
      </c>
      <c r="D9" s="3">
        <v>12.9</v>
      </c>
      <c r="E9" s="3">
        <v>6.96</v>
      </c>
      <c r="F9" s="3">
        <v>6.96</v>
      </c>
      <c r="G9" s="3">
        <v>8.85</v>
      </c>
      <c r="H9" s="3"/>
      <c r="I9" s="3"/>
      <c r="J9" s="3"/>
      <c r="K9" s="3"/>
      <c r="L9" s="3"/>
      <c r="M9" s="3">
        <v>1.29</v>
      </c>
      <c r="N9" s="3">
        <v>0.01</v>
      </c>
      <c r="O9" s="3">
        <v>0.21</v>
      </c>
      <c r="P9" s="3">
        <v>78</v>
      </c>
      <c r="Q9" s="3">
        <v>0.15</v>
      </c>
      <c r="R9" s="3">
        <v>264</v>
      </c>
      <c r="S9" s="3">
        <v>150</v>
      </c>
      <c r="T9" s="3">
        <v>10.5</v>
      </c>
      <c r="U9" s="3">
        <v>0.3</v>
      </c>
      <c r="V9" s="3">
        <v>107.49</v>
      </c>
      <c r="X9" s="4">
        <v>15</v>
      </c>
      <c r="Y9" s="5" t="s">
        <v>32</v>
      </c>
      <c r="Z9" s="3">
        <v>20</v>
      </c>
      <c r="AA9" s="3">
        <v>8.6</v>
      </c>
      <c r="AB9" s="3">
        <v>4.64</v>
      </c>
      <c r="AC9" s="3">
        <v>4.64</v>
      </c>
      <c r="AD9" s="3">
        <v>5.9</v>
      </c>
      <c r="AE9" s="3"/>
      <c r="AF9" s="3"/>
      <c r="AG9" s="3"/>
      <c r="AH9" s="3"/>
      <c r="AI9" s="3"/>
      <c r="AJ9" s="3">
        <v>0.86</v>
      </c>
      <c r="AK9" s="3">
        <v>0.01</v>
      </c>
      <c r="AL9" s="3">
        <v>0.14</v>
      </c>
      <c r="AM9" s="3">
        <v>52</v>
      </c>
      <c r="AN9" s="3">
        <v>0.1</v>
      </c>
      <c r="AO9" s="3">
        <v>176</v>
      </c>
      <c r="AP9" s="3">
        <v>100</v>
      </c>
      <c r="AQ9" s="3">
        <v>7</v>
      </c>
      <c r="AR9" s="3">
        <v>0.2</v>
      </c>
      <c r="AS9" s="3">
        <v>71.66</v>
      </c>
    </row>
    <row r="10" spans="1:45" ht="25.5">
      <c r="A10" s="4">
        <v>14</v>
      </c>
      <c r="B10" s="5" t="s">
        <v>33</v>
      </c>
      <c r="C10" s="3">
        <v>10</v>
      </c>
      <c r="D10" s="3">
        <v>2.6</v>
      </c>
      <c r="E10" s="3">
        <v>0.1</v>
      </c>
      <c r="F10" s="3">
        <v>0.1</v>
      </c>
      <c r="G10" s="3">
        <v>7.2</v>
      </c>
      <c r="H10" s="3"/>
      <c r="I10" s="3">
        <v>0.13</v>
      </c>
      <c r="J10" s="3">
        <v>0.13</v>
      </c>
      <c r="K10" s="3"/>
      <c r="L10" s="3"/>
      <c r="M10" s="3">
        <v>0.04</v>
      </c>
      <c r="N10" s="3"/>
      <c r="O10" s="3"/>
      <c r="P10" s="3">
        <v>40</v>
      </c>
      <c r="Q10" s="3">
        <v>0.1</v>
      </c>
      <c r="R10" s="3">
        <v>2.4</v>
      </c>
      <c r="S10" s="3">
        <v>3</v>
      </c>
      <c r="U10" s="3"/>
      <c r="V10" s="3">
        <v>65.72</v>
      </c>
      <c r="X10" s="4">
        <v>14</v>
      </c>
      <c r="Y10" s="5" t="s">
        <v>33</v>
      </c>
      <c r="Z10" s="3">
        <v>10</v>
      </c>
      <c r="AA10" s="3">
        <v>2.6</v>
      </c>
      <c r="AB10" s="3">
        <v>0.1</v>
      </c>
      <c r="AC10" s="3">
        <v>0.1</v>
      </c>
      <c r="AD10" s="3">
        <v>7.2</v>
      </c>
      <c r="AE10" s="3"/>
      <c r="AF10" s="3">
        <v>0.13</v>
      </c>
      <c r="AG10" s="3">
        <v>0.13</v>
      </c>
      <c r="AH10" s="3"/>
      <c r="AI10" s="3"/>
      <c r="AJ10" s="3">
        <v>0.04</v>
      </c>
      <c r="AK10" s="3"/>
      <c r="AL10" s="3"/>
      <c r="AM10" s="3">
        <v>40</v>
      </c>
      <c r="AN10" s="3">
        <v>0.1</v>
      </c>
      <c r="AO10" s="3">
        <v>2.4</v>
      </c>
      <c r="AP10" s="3">
        <v>3</v>
      </c>
      <c r="AQ10" s="3"/>
      <c r="AR10" s="3"/>
      <c r="AS10" s="3">
        <v>65.72</v>
      </c>
    </row>
    <row r="11" spans="1:45" ht="38.25">
      <c r="A11" s="4">
        <v>379</v>
      </c>
      <c r="B11" s="5" t="s">
        <v>34</v>
      </c>
      <c r="C11" s="3">
        <v>200</v>
      </c>
      <c r="D11" s="3">
        <v>163.5</v>
      </c>
      <c r="E11" s="3">
        <v>3.6</v>
      </c>
      <c r="F11" s="3">
        <v>2.8</v>
      </c>
      <c r="G11" s="3">
        <v>2.67</v>
      </c>
      <c r="H11" s="3">
        <v>0.13</v>
      </c>
      <c r="I11" s="3">
        <v>29.2</v>
      </c>
      <c r="J11" s="3">
        <v>28.27</v>
      </c>
      <c r="K11" s="3">
        <v>0.93</v>
      </c>
      <c r="L11" s="3">
        <v>0.13</v>
      </c>
      <c r="M11" s="3">
        <v>0.93</v>
      </c>
      <c r="N11" s="3">
        <v>0.03</v>
      </c>
      <c r="O11" s="3">
        <v>1.47</v>
      </c>
      <c r="P11" s="3"/>
      <c r="Q11" s="3"/>
      <c r="R11" s="3">
        <v>158.67</v>
      </c>
      <c r="S11" s="3">
        <v>132</v>
      </c>
      <c r="T11" s="3">
        <v>29.33</v>
      </c>
      <c r="U11" s="3">
        <v>2.4</v>
      </c>
      <c r="V11" s="3">
        <v>155.2</v>
      </c>
      <c r="X11" s="4">
        <v>382</v>
      </c>
      <c r="Y11" s="5" t="s">
        <v>35</v>
      </c>
      <c r="Z11" s="3">
        <v>200</v>
      </c>
      <c r="AA11" s="3">
        <v>168.4</v>
      </c>
      <c r="AB11" s="3">
        <v>3.78</v>
      </c>
      <c r="AC11" s="3">
        <v>2.78</v>
      </c>
      <c r="AD11" s="3">
        <v>0.67</v>
      </c>
      <c r="AE11" s="3">
        <v>0.67</v>
      </c>
      <c r="AF11" s="3">
        <v>26</v>
      </c>
      <c r="AG11" s="3">
        <v>25.89</v>
      </c>
      <c r="AH11" s="3">
        <v>0.11</v>
      </c>
      <c r="AI11" s="3">
        <v>0.11</v>
      </c>
      <c r="AJ11" s="3">
        <v>1</v>
      </c>
      <c r="AK11" s="3">
        <v>0.02</v>
      </c>
      <c r="AL11" s="3">
        <v>1.33</v>
      </c>
      <c r="AM11" s="3"/>
      <c r="AN11" s="3"/>
      <c r="AO11" s="3">
        <v>133.33</v>
      </c>
      <c r="AP11" s="3">
        <v>111.11</v>
      </c>
      <c r="AQ11" s="3">
        <v>25.56</v>
      </c>
      <c r="AR11" s="3">
        <v>2</v>
      </c>
      <c r="AS11" s="3">
        <v>125.11</v>
      </c>
    </row>
    <row r="12" spans="1:45" ht="25.5">
      <c r="A12" s="4" t="s">
        <v>36</v>
      </c>
      <c r="B12" s="5" t="s">
        <v>37</v>
      </c>
      <c r="C12" s="3">
        <v>50</v>
      </c>
      <c r="D12" s="3">
        <v>19</v>
      </c>
      <c r="E12" s="3">
        <v>3.95</v>
      </c>
      <c r="F12" s="3"/>
      <c r="G12" s="3">
        <v>0.5</v>
      </c>
      <c r="H12" s="3">
        <v>0.5</v>
      </c>
      <c r="I12" s="6">
        <v>24.15</v>
      </c>
      <c r="J12" s="3">
        <v>1.05</v>
      </c>
      <c r="K12" s="3">
        <v>23.1</v>
      </c>
      <c r="L12" s="7">
        <v>1.65</v>
      </c>
      <c r="M12" s="3">
        <v>0.75</v>
      </c>
      <c r="N12" s="3">
        <v>0.05</v>
      </c>
      <c r="O12" s="3"/>
      <c r="Q12" s="3">
        <v>0.65</v>
      </c>
      <c r="R12" s="3">
        <v>11.5</v>
      </c>
      <c r="S12" s="3">
        <v>43.5</v>
      </c>
      <c r="T12" s="3">
        <v>16.5</v>
      </c>
      <c r="U12" s="3">
        <v>0.55</v>
      </c>
      <c r="V12" s="3">
        <v>116.9</v>
      </c>
      <c r="X12" s="4" t="s">
        <v>38</v>
      </c>
      <c r="Y12" s="5" t="s">
        <v>37</v>
      </c>
      <c r="Z12" s="3">
        <v>40</v>
      </c>
      <c r="AA12" s="3">
        <v>15.2</v>
      </c>
      <c r="AB12" s="3">
        <v>3.16</v>
      </c>
      <c r="AC12" s="3"/>
      <c r="AD12" s="3">
        <v>0.4</v>
      </c>
      <c r="AE12" s="3">
        <v>0.4</v>
      </c>
      <c r="AF12" s="3">
        <v>19.32</v>
      </c>
      <c r="AG12" s="3">
        <v>0.84</v>
      </c>
      <c r="AH12" s="3">
        <v>18.48</v>
      </c>
      <c r="AI12" s="3">
        <v>1.32</v>
      </c>
      <c r="AJ12" s="3">
        <v>0.6</v>
      </c>
      <c r="AK12" s="3">
        <v>0.04</v>
      </c>
      <c r="AL12" s="3"/>
      <c r="AM12" s="3"/>
      <c r="AN12" s="3">
        <v>0.52</v>
      </c>
      <c r="AO12" s="3">
        <v>9.2</v>
      </c>
      <c r="AP12" s="3">
        <v>34.8</v>
      </c>
      <c r="AQ12" s="3">
        <v>13.2</v>
      </c>
      <c r="AR12" s="3">
        <v>0.44</v>
      </c>
      <c r="AS12" s="3">
        <v>93.52</v>
      </c>
    </row>
    <row r="13" spans="1:45" ht="12.75">
      <c r="A13" s="4">
        <v>338</v>
      </c>
      <c r="B13" s="5" t="s">
        <v>39</v>
      </c>
      <c r="C13" s="3">
        <v>75</v>
      </c>
      <c r="D13" s="3">
        <v>65.3</v>
      </c>
      <c r="E13" s="3">
        <v>0.3</v>
      </c>
      <c r="F13" s="3"/>
      <c r="G13" s="3">
        <v>0.3</v>
      </c>
      <c r="H13" s="3">
        <v>0.3</v>
      </c>
      <c r="I13" s="3">
        <v>7.35</v>
      </c>
      <c r="J13" s="3">
        <v>6.75</v>
      </c>
      <c r="K13" s="3">
        <v>0.6</v>
      </c>
      <c r="L13" s="3">
        <v>1.35</v>
      </c>
      <c r="M13" s="3">
        <v>0.38</v>
      </c>
      <c r="N13" s="3">
        <v>0.02</v>
      </c>
      <c r="O13" s="3">
        <v>7.5</v>
      </c>
      <c r="P13" s="3"/>
      <c r="Q13" s="3">
        <v>0.15</v>
      </c>
      <c r="R13" s="3">
        <v>12</v>
      </c>
      <c r="S13" s="3">
        <v>8.25</v>
      </c>
      <c r="T13" s="3">
        <v>6.75</v>
      </c>
      <c r="U13" s="3">
        <v>1.65</v>
      </c>
      <c r="V13" s="3">
        <v>33.3</v>
      </c>
      <c r="X13" s="4">
        <v>338</v>
      </c>
      <c r="Y13" s="5" t="s">
        <v>50</v>
      </c>
      <c r="Z13" s="3">
        <v>75</v>
      </c>
      <c r="AA13" s="3">
        <v>55.8</v>
      </c>
      <c r="AB13" s="3">
        <v>1.13</v>
      </c>
      <c r="AC13" s="3"/>
      <c r="AD13" s="3">
        <v>0.38</v>
      </c>
      <c r="AE13" s="3">
        <v>0.38</v>
      </c>
      <c r="AF13" s="3">
        <v>15.75</v>
      </c>
      <c r="AG13" s="3">
        <v>14.25</v>
      </c>
      <c r="AH13" s="3">
        <v>1.5</v>
      </c>
      <c r="AI13" s="3">
        <v>1.28</v>
      </c>
      <c r="AJ13" s="3">
        <v>0.68</v>
      </c>
      <c r="AK13" s="3">
        <v>0.03</v>
      </c>
      <c r="AL13" s="3">
        <v>7.5</v>
      </c>
      <c r="AM13" s="3"/>
      <c r="AN13" s="3">
        <v>0.3</v>
      </c>
      <c r="AO13" s="3">
        <v>6</v>
      </c>
      <c r="AP13" s="3">
        <v>21</v>
      </c>
      <c r="AQ13" s="3">
        <v>31.5</v>
      </c>
      <c r="AR13" s="3">
        <v>0.45</v>
      </c>
      <c r="AS13" s="3">
        <v>70.88</v>
      </c>
    </row>
    <row r="14" spans="1:45" ht="25.5">
      <c r="A14" s="11"/>
      <c r="B14" s="12" t="s">
        <v>40</v>
      </c>
      <c r="C14" s="11"/>
      <c r="D14" s="11">
        <v>446.7</v>
      </c>
      <c r="E14" s="11">
        <v>22.54</v>
      </c>
      <c r="F14" s="11">
        <v>15.59</v>
      </c>
      <c r="G14" s="11">
        <v>24.52</v>
      </c>
      <c r="H14" s="11">
        <v>4.76</v>
      </c>
      <c r="I14" s="11">
        <v>107.03</v>
      </c>
      <c r="J14" s="11">
        <v>46.27</v>
      </c>
      <c r="K14" s="11">
        <v>60.76</v>
      </c>
      <c r="L14" s="11">
        <v>8.08</v>
      </c>
      <c r="M14" s="11">
        <v>6.19</v>
      </c>
      <c r="N14" s="11">
        <v>0.38</v>
      </c>
      <c r="O14" s="11">
        <v>11.78</v>
      </c>
      <c r="P14" s="11">
        <v>158</v>
      </c>
      <c r="Q14" s="11">
        <v>2.13</v>
      </c>
      <c r="R14" s="11">
        <v>725.57</v>
      </c>
      <c r="S14" s="11">
        <v>731</v>
      </c>
      <c r="T14" s="11">
        <v>162.58</v>
      </c>
      <c r="U14" s="11">
        <v>7.53</v>
      </c>
      <c r="V14" s="11">
        <v>738.91</v>
      </c>
      <c r="X14" s="11"/>
      <c r="Y14" s="12" t="s">
        <v>40</v>
      </c>
      <c r="Z14" s="11"/>
      <c r="AA14" s="11">
        <f aca="true" t="shared" si="0" ref="AA14:AS14">SUM(AA8:AA13)</f>
        <v>428</v>
      </c>
      <c r="AB14" s="11">
        <f t="shared" si="0"/>
        <v>16.11</v>
      </c>
      <c r="AC14" s="11">
        <f t="shared" si="0"/>
        <v>7.619999999999999</v>
      </c>
      <c r="AD14" s="11">
        <f t="shared" si="0"/>
        <v>23.15</v>
      </c>
      <c r="AE14" s="11">
        <f t="shared" si="0"/>
        <v>2.15</v>
      </c>
      <c r="AF14" s="11">
        <f t="shared" si="0"/>
        <v>84.4</v>
      </c>
      <c r="AG14" s="11">
        <f t="shared" si="0"/>
        <v>55.61000000000001</v>
      </c>
      <c r="AH14" s="11">
        <f t="shared" si="0"/>
        <v>36.69</v>
      </c>
      <c r="AI14" s="11">
        <f t="shared" si="0"/>
        <v>12.61</v>
      </c>
      <c r="AJ14" s="11">
        <f t="shared" si="0"/>
        <v>3.9800000000000004</v>
      </c>
      <c r="AK14" s="11">
        <f t="shared" si="0"/>
        <v>0.5</v>
      </c>
      <c r="AL14" s="11">
        <f t="shared" si="0"/>
        <v>10.870000000000001</v>
      </c>
      <c r="AM14" s="11">
        <f t="shared" si="0"/>
        <v>163.6</v>
      </c>
      <c r="AN14" s="11">
        <f t="shared" si="0"/>
        <v>1.4200000000000002</v>
      </c>
      <c r="AO14" s="11">
        <f t="shared" si="0"/>
        <v>419.22999999999996</v>
      </c>
      <c r="AP14" s="11">
        <f t="shared" si="0"/>
        <v>397.91</v>
      </c>
      <c r="AQ14" s="11">
        <f t="shared" si="0"/>
        <v>103.96000000000001</v>
      </c>
      <c r="AR14" s="11">
        <f t="shared" si="0"/>
        <v>4.39</v>
      </c>
      <c r="AS14" s="11">
        <f t="shared" si="0"/>
        <v>610.29</v>
      </c>
    </row>
    <row r="15" spans="1:45" ht="12.75">
      <c r="A15" s="44" t="s">
        <v>41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X15" s="49" t="s">
        <v>41</v>
      </c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5" ht="38.25">
      <c r="A16" s="4">
        <v>59</v>
      </c>
      <c r="B16" s="5" t="s">
        <v>42</v>
      </c>
      <c r="C16" s="3">
        <v>100</v>
      </c>
      <c r="D16" s="3">
        <v>83.3</v>
      </c>
      <c r="E16" s="3">
        <v>0.86</v>
      </c>
      <c r="F16" s="3"/>
      <c r="G16" s="3">
        <v>5.22</v>
      </c>
      <c r="H16" s="3">
        <v>5.22</v>
      </c>
      <c r="I16" s="3">
        <v>7.87</v>
      </c>
      <c r="J16" s="3">
        <v>7.42</v>
      </c>
      <c r="K16" s="3">
        <v>0.45</v>
      </c>
      <c r="L16" s="3">
        <v>2.04</v>
      </c>
      <c r="M16" s="3">
        <v>0.75</v>
      </c>
      <c r="N16" s="3">
        <v>0.05</v>
      </c>
      <c r="O16" s="3">
        <v>6.95</v>
      </c>
      <c r="P16" s="3"/>
      <c r="Q16" s="3">
        <v>2.49</v>
      </c>
      <c r="R16" s="3">
        <v>21.19</v>
      </c>
      <c r="S16" s="3">
        <v>33.98</v>
      </c>
      <c r="T16" s="3">
        <v>24</v>
      </c>
      <c r="U16" s="3">
        <v>1.32</v>
      </c>
      <c r="V16" s="3">
        <v>81.9</v>
      </c>
      <c r="X16" s="4">
        <v>69</v>
      </c>
      <c r="Y16" s="5" t="s">
        <v>100</v>
      </c>
      <c r="Z16" s="3">
        <v>100</v>
      </c>
      <c r="AA16" s="3">
        <v>76.9</v>
      </c>
      <c r="AB16" s="3">
        <v>5.8</v>
      </c>
      <c r="AC16" s="3">
        <v>4.7</v>
      </c>
      <c r="AD16" s="3">
        <v>9.2</v>
      </c>
      <c r="AE16" s="3">
        <v>7.5</v>
      </c>
      <c r="AF16" s="3">
        <v>4.9</v>
      </c>
      <c r="AG16" s="3">
        <v>2.5</v>
      </c>
      <c r="AH16" s="3">
        <v>2.4</v>
      </c>
      <c r="AI16" s="3">
        <v>1.3</v>
      </c>
      <c r="AJ16" s="3">
        <v>1.9</v>
      </c>
      <c r="AK16" s="3">
        <v>0.05</v>
      </c>
      <c r="AL16" s="3">
        <v>6.3</v>
      </c>
      <c r="AM16" s="3">
        <v>2.5</v>
      </c>
      <c r="AN16" s="3"/>
      <c r="AO16" s="3">
        <v>46.1</v>
      </c>
      <c r="AP16" s="3">
        <v>98.3</v>
      </c>
      <c r="AQ16" s="3">
        <v>22.6</v>
      </c>
      <c r="AR16" s="3">
        <v>0.9</v>
      </c>
      <c r="AS16" s="3">
        <v>125.1</v>
      </c>
    </row>
    <row r="17" spans="1:45" ht="63.75">
      <c r="A17" s="4">
        <v>111</v>
      </c>
      <c r="B17" s="5" t="s">
        <v>109</v>
      </c>
      <c r="C17" s="3">
        <v>300</v>
      </c>
      <c r="D17" s="3">
        <v>229.98</v>
      </c>
      <c r="E17" s="3">
        <v>3.57</v>
      </c>
      <c r="F17" s="3"/>
      <c r="G17" s="3">
        <v>3.39</v>
      </c>
      <c r="H17" s="3">
        <v>2.46</v>
      </c>
      <c r="I17" s="3">
        <v>18.84</v>
      </c>
      <c r="J17" s="3">
        <v>2.88</v>
      </c>
      <c r="K17" s="3">
        <v>15.96</v>
      </c>
      <c r="L17" s="3">
        <v>0.27</v>
      </c>
      <c r="M17" s="3">
        <v>3.63</v>
      </c>
      <c r="N17" s="3">
        <v>0.05</v>
      </c>
      <c r="O17" s="3">
        <v>1.14</v>
      </c>
      <c r="P17" s="3"/>
      <c r="Q17" s="3">
        <v>0.39</v>
      </c>
      <c r="R17" s="3">
        <v>41.4</v>
      </c>
      <c r="S17" s="3">
        <v>243.9</v>
      </c>
      <c r="T17" s="3">
        <v>18.9</v>
      </c>
      <c r="U17" s="3">
        <v>0.66</v>
      </c>
      <c r="V17" s="3">
        <v>120.15</v>
      </c>
      <c r="X17" s="8">
        <v>99</v>
      </c>
      <c r="Y17" s="9" t="s">
        <v>108</v>
      </c>
      <c r="Z17" s="10">
        <v>300</v>
      </c>
      <c r="AA17" s="10">
        <v>265.86</v>
      </c>
      <c r="AB17" s="10">
        <v>2.73</v>
      </c>
      <c r="AC17" s="10"/>
      <c r="AD17" s="10">
        <v>2.79</v>
      </c>
      <c r="AE17" s="10">
        <v>2.79</v>
      </c>
      <c r="AF17" s="10">
        <v>13.5</v>
      </c>
      <c r="AG17" s="10">
        <v>4.71</v>
      </c>
      <c r="AH17" s="10">
        <v>8.79</v>
      </c>
      <c r="AI17" s="10">
        <v>1.14</v>
      </c>
      <c r="AJ17" s="10">
        <v>4.11</v>
      </c>
      <c r="AK17" s="10">
        <v>0.09</v>
      </c>
      <c r="AL17" s="10">
        <v>12.75</v>
      </c>
      <c r="AM17" s="10"/>
      <c r="AN17" s="10">
        <v>2.91</v>
      </c>
      <c r="AO17" s="10">
        <v>51.9</v>
      </c>
      <c r="AP17" s="10">
        <v>225.9</v>
      </c>
      <c r="AQ17" s="10">
        <v>33</v>
      </c>
      <c r="AR17" s="10">
        <v>0.99</v>
      </c>
      <c r="AS17" s="10">
        <v>90.03</v>
      </c>
    </row>
    <row r="18" spans="1:45" ht="38.25">
      <c r="A18" s="4">
        <v>288</v>
      </c>
      <c r="B18" s="5" t="s">
        <v>43</v>
      </c>
      <c r="C18" s="3">
        <v>120</v>
      </c>
      <c r="D18" s="3">
        <v>75.6</v>
      </c>
      <c r="E18" s="3">
        <v>26</v>
      </c>
      <c r="F18" s="3">
        <v>26</v>
      </c>
      <c r="G18" s="3">
        <v>16</v>
      </c>
      <c r="H18" s="3"/>
      <c r="I18" s="3"/>
      <c r="J18" s="3"/>
      <c r="K18" s="3"/>
      <c r="L18" s="3"/>
      <c r="M18" s="3">
        <v>2.4</v>
      </c>
      <c r="N18" s="3">
        <v>0.05</v>
      </c>
      <c r="O18" s="3"/>
      <c r="P18" s="3">
        <v>24</v>
      </c>
      <c r="Q18" s="3">
        <v>0.2</v>
      </c>
      <c r="R18" s="3">
        <v>48</v>
      </c>
      <c r="S18" s="3">
        <v>172</v>
      </c>
      <c r="T18" s="3">
        <v>24</v>
      </c>
      <c r="U18" s="3">
        <v>2.4</v>
      </c>
      <c r="V18" s="3">
        <v>248</v>
      </c>
      <c r="X18" s="8">
        <v>295</v>
      </c>
      <c r="Y18" s="9" t="s">
        <v>44</v>
      </c>
      <c r="Z18" s="10">
        <v>100</v>
      </c>
      <c r="AA18" s="10">
        <v>50.5</v>
      </c>
      <c r="AB18" s="10">
        <v>15.2</v>
      </c>
      <c r="AC18" s="10">
        <v>13.98</v>
      </c>
      <c r="AD18" s="10">
        <v>13.6</v>
      </c>
      <c r="AE18" s="10">
        <v>0.11</v>
      </c>
      <c r="AF18" s="10">
        <v>13.5</v>
      </c>
      <c r="AG18" s="10">
        <v>1.2</v>
      </c>
      <c r="AH18" s="10">
        <v>12.3</v>
      </c>
      <c r="AI18" s="10">
        <v>1.2</v>
      </c>
      <c r="AJ18" s="10">
        <v>6</v>
      </c>
      <c r="AK18" s="10">
        <v>0.08</v>
      </c>
      <c r="AL18" s="10">
        <v>0.2</v>
      </c>
      <c r="AM18" s="10">
        <v>20</v>
      </c>
      <c r="AN18" s="10">
        <v>0.38</v>
      </c>
      <c r="AO18" s="10">
        <v>44</v>
      </c>
      <c r="AP18" s="10">
        <v>96</v>
      </c>
      <c r="AQ18" s="10">
        <v>26</v>
      </c>
      <c r="AR18" s="10">
        <v>2.2</v>
      </c>
      <c r="AS18" s="10">
        <v>237.2</v>
      </c>
    </row>
    <row r="19" spans="1:45" ht="38.25">
      <c r="A19" s="4">
        <v>316</v>
      </c>
      <c r="B19" s="5" t="s">
        <v>45</v>
      </c>
      <c r="C19" s="3">
        <v>200</v>
      </c>
      <c r="D19" s="3">
        <v>126.94</v>
      </c>
      <c r="E19" s="3">
        <v>6.42</v>
      </c>
      <c r="F19" s="3">
        <v>0.06</v>
      </c>
      <c r="G19" s="3">
        <v>7.24</v>
      </c>
      <c r="H19" s="3"/>
      <c r="I19" s="3">
        <v>41.2</v>
      </c>
      <c r="J19" s="3">
        <v>36.4</v>
      </c>
      <c r="K19" s="3">
        <v>4.8</v>
      </c>
      <c r="L19" s="3">
        <v>10.8</v>
      </c>
      <c r="M19" s="3">
        <v>7.4</v>
      </c>
      <c r="N19" s="3">
        <v>0.23</v>
      </c>
      <c r="O19" s="3">
        <v>8.6</v>
      </c>
      <c r="P19" s="3">
        <v>82.4</v>
      </c>
      <c r="Q19" s="3">
        <v>3.6</v>
      </c>
      <c r="R19" s="3">
        <v>126.8</v>
      </c>
      <c r="S19" s="3">
        <v>238.6</v>
      </c>
      <c r="T19" s="3">
        <v>164.6</v>
      </c>
      <c r="U19" s="3">
        <v>32.6</v>
      </c>
      <c r="V19" s="3">
        <v>255.64</v>
      </c>
      <c r="X19" s="8">
        <v>309</v>
      </c>
      <c r="Y19" s="9" t="s">
        <v>96</v>
      </c>
      <c r="Z19" s="10">
        <v>200</v>
      </c>
      <c r="AA19" s="10">
        <v>141.8</v>
      </c>
      <c r="AB19" s="10">
        <v>6.8</v>
      </c>
      <c r="AC19" s="10"/>
      <c r="AD19" s="10">
        <v>10</v>
      </c>
      <c r="AE19" s="10">
        <v>10</v>
      </c>
      <c r="AF19" s="10">
        <v>38</v>
      </c>
      <c r="AG19" s="10">
        <v>1.4</v>
      </c>
      <c r="AH19" s="10">
        <v>36.6</v>
      </c>
      <c r="AI19" s="10">
        <v>2.2</v>
      </c>
      <c r="AJ19" s="10">
        <v>1.2</v>
      </c>
      <c r="AK19" s="10">
        <v>0.08</v>
      </c>
      <c r="AL19" s="10"/>
      <c r="AM19" s="10"/>
      <c r="AN19" s="10">
        <v>2.6</v>
      </c>
      <c r="AO19" s="10">
        <v>16</v>
      </c>
      <c r="AP19" s="10">
        <v>46</v>
      </c>
      <c r="AQ19" s="10">
        <v>10</v>
      </c>
      <c r="AR19" s="10">
        <v>1</v>
      </c>
      <c r="AS19" s="10">
        <v>269.2</v>
      </c>
    </row>
    <row r="20" spans="1:45" ht="25.5">
      <c r="A20" s="4">
        <v>352</v>
      </c>
      <c r="B20" s="5" t="s">
        <v>46</v>
      </c>
      <c r="C20" s="3">
        <v>200</v>
      </c>
      <c r="D20" s="3">
        <v>161.6</v>
      </c>
      <c r="E20" s="3">
        <v>0.24</v>
      </c>
      <c r="F20" s="3"/>
      <c r="G20" s="3">
        <v>0.12</v>
      </c>
      <c r="H20" s="3">
        <v>0.12</v>
      </c>
      <c r="I20" s="3">
        <v>35.76</v>
      </c>
      <c r="J20" s="3">
        <v>28.52</v>
      </c>
      <c r="K20" s="3">
        <v>7.24</v>
      </c>
      <c r="L20" s="3">
        <v>1.94</v>
      </c>
      <c r="M20" s="3">
        <v>0.34</v>
      </c>
      <c r="N20" s="3"/>
      <c r="O20" s="3">
        <v>80</v>
      </c>
      <c r="P20" s="3"/>
      <c r="Q20" s="3">
        <v>0.18</v>
      </c>
      <c r="R20" s="3">
        <v>8.2</v>
      </c>
      <c r="S20" s="3">
        <v>6.42</v>
      </c>
      <c r="T20" s="3">
        <v>0.96</v>
      </c>
      <c r="U20" s="3">
        <v>0.28</v>
      </c>
      <c r="V20" s="3">
        <v>145.08</v>
      </c>
      <c r="X20" s="8">
        <v>345</v>
      </c>
      <c r="Y20" s="9" t="s">
        <v>47</v>
      </c>
      <c r="Z20" s="10">
        <v>200</v>
      </c>
      <c r="AA20" s="10">
        <v>171.4</v>
      </c>
      <c r="AB20" s="10">
        <v>0.52</v>
      </c>
      <c r="AC20" s="10"/>
      <c r="AD20" s="10">
        <v>0.18</v>
      </c>
      <c r="AE20" s="10">
        <v>0.18</v>
      </c>
      <c r="AF20" s="10">
        <v>24.84</v>
      </c>
      <c r="AG20" s="10">
        <v>24.8</v>
      </c>
      <c r="AH20" s="10">
        <v>0.04</v>
      </c>
      <c r="AI20" s="10">
        <v>2.46</v>
      </c>
      <c r="AJ20" s="10">
        <v>0.6</v>
      </c>
      <c r="AK20" s="10">
        <v>0.02</v>
      </c>
      <c r="AL20" s="10">
        <v>59.4</v>
      </c>
      <c r="AM20" s="10"/>
      <c r="AN20" s="10">
        <v>0.2</v>
      </c>
      <c r="AO20" s="10">
        <v>23.4</v>
      </c>
      <c r="AP20" s="10">
        <v>23.4</v>
      </c>
      <c r="AQ20" s="10">
        <v>17</v>
      </c>
      <c r="AR20" s="10">
        <v>60.3</v>
      </c>
      <c r="AS20" s="10">
        <v>102.9</v>
      </c>
    </row>
    <row r="21" spans="1:45" ht="25.5">
      <c r="A21" s="4" t="s">
        <v>38</v>
      </c>
      <c r="B21" s="5" t="s">
        <v>37</v>
      </c>
      <c r="C21" s="3">
        <v>30</v>
      </c>
      <c r="D21" s="3">
        <v>11.4</v>
      </c>
      <c r="E21" s="3">
        <v>2.37</v>
      </c>
      <c r="F21" s="3"/>
      <c r="G21" s="3">
        <v>0.3</v>
      </c>
      <c r="H21" s="3">
        <v>0.3</v>
      </c>
      <c r="I21" s="3">
        <v>14.49</v>
      </c>
      <c r="J21" s="3">
        <v>0.63</v>
      </c>
      <c r="K21" s="3">
        <v>13.86</v>
      </c>
      <c r="L21" s="3">
        <v>0.99</v>
      </c>
      <c r="M21" s="3">
        <v>0.45</v>
      </c>
      <c r="N21" s="3">
        <v>0.03</v>
      </c>
      <c r="O21" s="3"/>
      <c r="P21" s="3"/>
      <c r="Q21" s="3">
        <v>0.39</v>
      </c>
      <c r="R21" s="3">
        <v>6.9</v>
      </c>
      <c r="S21" s="3">
        <v>26.1</v>
      </c>
      <c r="T21" s="3">
        <v>9.9</v>
      </c>
      <c r="U21" s="3">
        <v>0.33</v>
      </c>
      <c r="V21" s="3">
        <v>70.14</v>
      </c>
      <c r="X21" s="8" t="s">
        <v>38</v>
      </c>
      <c r="Y21" s="9" t="s">
        <v>37</v>
      </c>
      <c r="Z21" s="10">
        <v>30</v>
      </c>
      <c r="AA21" s="3">
        <v>11.4</v>
      </c>
      <c r="AB21" s="3">
        <v>2.37</v>
      </c>
      <c r="AC21" s="3"/>
      <c r="AD21" s="3">
        <v>0.3</v>
      </c>
      <c r="AE21" s="3">
        <v>0.3</v>
      </c>
      <c r="AF21" s="3">
        <v>14.49</v>
      </c>
      <c r="AG21" s="3">
        <v>0.63</v>
      </c>
      <c r="AH21" s="3">
        <v>13.86</v>
      </c>
      <c r="AI21" s="3">
        <v>0.99</v>
      </c>
      <c r="AJ21" s="3">
        <v>0.45</v>
      </c>
      <c r="AK21" s="3">
        <v>0.03</v>
      </c>
      <c r="AL21" s="3"/>
      <c r="AM21" s="3"/>
      <c r="AN21" s="3">
        <v>0.39</v>
      </c>
      <c r="AO21" s="3">
        <v>6.9</v>
      </c>
      <c r="AP21" s="3">
        <v>26.1</v>
      </c>
      <c r="AQ21" s="3">
        <v>9.9</v>
      </c>
      <c r="AR21" s="3">
        <v>0.33</v>
      </c>
      <c r="AS21" s="3">
        <v>70.14</v>
      </c>
    </row>
    <row r="22" spans="1:45" ht="25.5">
      <c r="A22" s="4" t="s">
        <v>38</v>
      </c>
      <c r="B22" s="5" t="s">
        <v>48</v>
      </c>
      <c r="C22" s="3">
        <v>60</v>
      </c>
      <c r="D22" s="3">
        <v>21.18</v>
      </c>
      <c r="E22" s="3">
        <v>3.36</v>
      </c>
      <c r="F22" s="3"/>
      <c r="G22" s="3">
        <v>0.66</v>
      </c>
      <c r="H22" s="3">
        <v>0.66</v>
      </c>
      <c r="I22" s="3">
        <v>29.64</v>
      </c>
      <c r="J22" s="3">
        <v>1.44</v>
      </c>
      <c r="K22" s="3">
        <v>28.2</v>
      </c>
      <c r="L22" s="3">
        <v>4.8</v>
      </c>
      <c r="M22" s="3">
        <v>1.02</v>
      </c>
      <c r="N22" s="3">
        <v>0.07</v>
      </c>
      <c r="O22" s="3"/>
      <c r="P22" s="3"/>
      <c r="Q22" s="3">
        <v>0.54</v>
      </c>
      <c r="R22" s="3">
        <v>13.8</v>
      </c>
      <c r="S22" s="3">
        <v>63.6</v>
      </c>
      <c r="T22" s="3">
        <v>15</v>
      </c>
      <c r="U22" s="3">
        <v>1.86</v>
      </c>
      <c r="V22" s="3">
        <v>137.94</v>
      </c>
      <c r="X22" s="8" t="s">
        <v>38</v>
      </c>
      <c r="Y22" s="9" t="s">
        <v>48</v>
      </c>
      <c r="Z22" s="10">
        <v>60</v>
      </c>
      <c r="AA22" s="3">
        <v>21.18</v>
      </c>
      <c r="AB22" s="3">
        <v>3.36</v>
      </c>
      <c r="AC22" s="3"/>
      <c r="AD22" s="3">
        <v>0.66</v>
      </c>
      <c r="AE22" s="3">
        <v>0.66</v>
      </c>
      <c r="AF22" s="3">
        <v>29.64</v>
      </c>
      <c r="AG22" s="3">
        <v>1.44</v>
      </c>
      <c r="AH22" s="3">
        <v>28.2</v>
      </c>
      <c r="AI22" s="3">
        <v>4.8</v>
      </c>
      <c r="AJ22" s="3">
        <v>1.02</v>
      </c>
      <c r="AK22" s="3">
        <v>0.07</v>
      </c>
      <c r="AL22" s="3"/>
      <c r="AM22" s="3"/>
      <c r="AN22" s="3">
        <v>0.54</v>
      </c>
      <c r="AO22" s="3">
        <v>13.8</v>
      </c>
      <c r="AP22" s="3">
        <v>63.6</v>
      </c>
      <c r="AQ22" s="3">
        <v>15</v>
      </c>
      <c r="AR22" s="3">
        <v>1.86</v>
      </c>
      <c r="AS22" s="3">
        <v>137.94</v>
      </c>
    </row>
    <row r="23" spans="1:45" ht="12.75">
      <c r="A23" s="4" t="s">
        <v>38</v>
      </c>
      <c r="B23" s="5" t="s">
        <v>49</v>
      </c>
      <c r="C23" s="3">
        <v>20</v>
      </c>
      <c r="D23" s="3"/>
      <c r="E23" s="3">
        <v>0.13</v>
      </c>
      <c r="F23" s="3">
        <v>0.13</v>
      </c>
      <c r="G23" s="3"/>
      <c r="H23" s="3"/>
      <c r="I23" s="3">
        <v>16</v>
      </c>
      <c r="J23" s="3">
        <v>15.04</v>
      </c>
      <c r="K23" s="3">
        <v>0.96</v>
      </c>
      <c r="L23" s="3">
        <v>0.2</v>
      </c>
      <c r="M23" s="3">
        <v>0.06</v>
      </c>
      <c r="N23" s="3"/>
      <c r="O23" s="3"/>
      <c r="P23" s="3"/>
      <c r="Q23" s="3"/>
      <c r="R23" s="3">
        <v>5.36</v>
      </c>
      <c r="S23" s="3">
        <v>2.64</v>
      </c>
      <c r="T23" s="3">
        <v>1.36</v>
      </c>
      <c r="U23" s="3">
        <v>0.24</v>
      </c>
      <c r="V23" s="3">
        <v>64.51</v>
      </c>
      <c r="X23" s="8">
        <v>338</v>
      </c>
      <c r="Y23" s="9" t="s">
        <v>39</v>
      </c>
      <c r="Z23" s="10">
        <v>75</v>
      </c>
      <c r="AA23" s="10">
        <v>65.3</v>
      </c>
      <c r="AB23" s="10">
        <v>0.3</v>
      </c>
      <c r="AC23" s="10"/>
      <c r="AD23" s="10">
        <v>0.3</v>
      </c>
      <c r="AE23" s="10">
        <v>0.3</v>
      </c>
      <c r="AF23" s="10">
        <v>7.35</v>
      </c>
      <c r="AG23" s="10">
        <v>6.75</v>
      </c>
      <c r="AH23" s="10">
        <v>0.6</v>
      </c>
      <c r="AI23" s="10">
        <v>1.35</v>
      </c>
      <c r="AJ23" s="10">
        <v>0.38</v>
      </c>
      <c r="AK23" s="10">
        <v>0.02</v>
      </c>
      <c r="AL23" s="10">
        <v>7.5</v>
      </c>
      <c r="AM23" s="10"/>
      <c r="AN23" s="10">
        <v>0.15</v>
      </c>
      <c r="AO23" s="10">
        <v>12</v>
      </c>
      <c r="AP23" s="10">
        <v>8.25</v>
      </c>
      <c r="AQ23" s="10">
        <v>6.75</v>
      </c>
      <c r="AR23" s="10">
        <v>1.65</v>
      </c>
      <c r="AS23" s="10">
        <v>33.3</v>
      </c>
    </row>
    <row r="24" spans="1:45" ht="25.5">
      <c r="A24" s="4">
        <v>338</v>
      </c>
      <c r="B24" s="5" t="s">
        <v>50</v>
      </c>
      <c r="C24" s="3">
        <v>75</v>
      </c>
      <c r="D24" s="3">
        <v>55.8</v>
      </c>
      <c r="E24" s="3">
        <v>1.13</v>
      </c>
      <c r="F24" s="3"/>
      <c r="G24" s="3">
        <v>0.38</v>
      </c>
      <c r="H24" s="3">
        <v>0.38</v>
      </c>
      <c r="I24" s="3">
        <v>15.75</v>
      </c>
      <c r="J24" s="3">
        <v>14.25</v>
      </c>
      <c r="K24" s="3">
        <v>1.5</v>
      </c>
      <c r="L24" s="3">
        <v>1.28</v>
      </c>
      <c r="M24" s="3">
        <v>0.68</v>
      </c>
      <c r="N24" s="3">
        <v>0.03</v>
      </c>
      <c r="O24" s="3">
        <v>7.5</v>
      </c>
      <c r="P24" s="3"/>
      <c r="Q24" s="3">
        <v>0.3</v>
      </c>
      <c r="R24" s="3">
        <v>6</v>
      </c>
      <c r="S24" s="3">
        <v>21</v>
      </c>
      <c r="T24" s="3">
        <v>31.5</v>
      </c>
      <c r="U24" s="3">
        <v>0.45</v>
      </c>
      <c r="V24" s="3">
        <v>70.88</v>
      </c>
      <c r="X24" s="8" t="s">
        <v>38</v>
      </c>
      <c r="Y24" s="9" t="s">
        <v>51</v>
      </c>
      <c r="Z24" s="10">
        <v>20</v>
      </c>
      <c r="AA24" s="10">
        <v>15.24</v>
      </c>
      <c r="AB24" s="10">
        <v>1.7</v>
      </c>
      <c r="AC24" s="10"/>
      <c r="AD24" s="10">
        <v>2.26</v>
      </c>
      <c r="AE24" s="10">
        <v>1.32</v>
      </c>
      <c r="AF24" s="10">
        <v>13.94</v>
      </c>
      <c r="AG24" s="10">
        <v>3.08</v>
      </c>
      <c r="AH24" s="10">
        <v>10.86</v>
      </c>
      <c r="AI24" s="10">
        <v>0.54</v>
      </c>
      <c r="AJ24" s="10">
        <v>0.26</v>
      </c>
      <c r="AK24" s="10">
        <v>0.02</v>
      </c>
      <c r="AL24" s="10"/>
      <c r="AM24" s="10">
        <v>13</v>
      </c>
      <c r="AN24" s="10">
        <v>0.26</v>
      </c>
      <c r="AO24" s="10">
        <v>8.2</v>
      </c>
      <c r="AP24" s="10">
        <v>17.4</v>
      </c>
      <c r="AQ24" s="10">
        <v>3</v>
      </c>
      <c r="AR24" s="10">
        <v>0.2</v>
      </c>
      <c r="AS24" s="10">
        <v>82.9</v>
      </c>
    </row>
    <row r="25" spans="1:45" ht="12.75">
      <c r="A25" s="11"/>
      <c r="B25" s="12" t="s">
        <v>52</v>
      </c>
      <c r="C25" s="11"/>
      <c r="D25" s="11">
        <v>756.8</v>
      </c>
      <c r="E25" s="11">
        <v>44.07</v>
      </c>
      <c r="F25" s="11">
        <v>26.18</v>
      </c>
      <c r="G25" s="11">
        <v>33.31</v>
      </c>
      <c r="H25" s="11">
        <v>9.14</v>
      </c>
      <c r="I25" s="11">
        <v>179.55</v>
      </c>
      <c r="J25" s="11">
        <v>106.58</v>
      </c>
      <c r="K25" s="11">
        <v>72.97</v>
      </c>
      <c r="L25" s="11">
        <v>22.32</v>
      </c>
      <c r="M25" s="11">
        <v>16.73</v>
      </c>
      <c r="N25" s="11">
        <v>0.5</v>
      </c>
      <c r="O25" s="11">
        <v>104.19</v>
      </c>
      <c r="P25" s="11">
        <v>106.4</v>
      </c>
      <c r="Q25" s="11">
        <v>8.09</v>
      </c>
      <c r="R25" s="11">
        <v>277.65</v>
      </c>
      <c r="S25" s="11">
        <v>808.24</v>
      </c>
      <c r="T25" s="11">
        <v>290.22</v>
      </c>
      <c r="U25" s="11">
        <v>40.14</v>
      </c>
      <c r="V25" s="11">
        <v>1194.24</v>
      </c>
      <c r="X25" s="13"/>
      <c r="Y25" s="12" t="s">
        <v>52</v>
      </c>
      <c r="Z25" s="11"/>
      <c r="AA25" s="11">
        <f aca="true" t="shared" si="1" ref="AA25:AS25">SUM(AA16:AA24)</f>
        <v>819.5799999999998</v>
      </c>
      <c r="AB25" s="11">
        <f t="shared" si="1"/>
        <v>38.779999999999994</v>
      </c>
      <c r="AC25" s="11">
        <f t="shared" si="1"/>
        <v>18.68</v>
      </c>
      <c r="AD25" s="11">
        <f t="shared" si="1"/>
        <v>39.289999999999985</v>
      </c>
      <c r="AE25" s="11">
        <f t="shared" si="1"/>
        <v>23.16</v>
      </c>
      <c r="AF25" s="11">
        <f t="shared" si="1"/>
        <v>160.16</v>
      </c>
      <c r="AG25" s="11">
        <f t="shared" si="1"/>
        <v>46.51</v>
      </c>
      <c r="AH25" s="11">
        <f t="shared" si="1"/>
        <v>113.65</v>
      </c>
      <c r="AI25" s="11">
        <f t="shared" si="1"/>
        <v>15.98</v>
      </c>
      <c r="AJ25" s="11">
        <f t="shared" si="1"/>
        <v>15.919999999999998</v>
      </c>
      <c r="AK25" s="11">
        <f t="shared" si="1"/>
        <v>0.46000000000000013</v>
      </c>
      <c r="AL25" s="11">
        <f t="shared" si="1"/>
        <v>86.15</v>
      </c>
      <c r="AM25" s="11">
        <f t="shared" si="1"/>
        <v>35.5</v>
      </c>
      <c r="AN25" s="11">
        <f t="shared" si="1"/>
        <v>7.430000000000001</v>
      </c>
      <c r="AO25" s="11">
        <f t="shared" si="1"/>
        <v>222.3</v>
      </c>
      <c r="AP25" s="11">
        <f t="shared" si="1"/>
        <v>604.9499999999999</v>
      </c>
      <c r="AQ25" s="11">
        <f t="shared" si="1"/>
        <v>143.25</v>
      </c>
      <c r="AR25" s="11">
        <f t="shared" si="1"/>
        <v>69.43</v>
      </c>
      <c r="AS25" s="11">
        <f t="shared" si="1"/>
        <v>1148.71</v>
      </c>
    </row>
    <row r="26" spans="1:45" ht="12.75">
      <c r="A26" s="11"/>
      <c r="B26" s="12" t="s">
        <v>53</v>
      </c>
      <c r="C26" s="11"/>
      <c r="D26" s="11">
        <v>1212.4</v>
      </c>
      <c r="E26" s="11">
        <v>66.61</v>
      </c>
      <c r="F26" s="11">
        <v>41.77</v>
      </c>
      <c r="G26" s="11">
        <v>57.82</v>
      </c>
      <c r="H26" s="11">
        <v>13.89</v>
      </c>
      <c r="I26" s="11">
        <v>286.58</v>
      </c>
      <c r="J26" s="11">
        <v>152.85</v>
      </c>
      <c r="K26" s="11">
        <v>133.73</v>
      </c>
      <c r="L26" s="11">
        <v>30.4</v>
      </c>
      <c r="M26" s="11">
        <v>22.92</v>
      </c>
      <c r="N26" s="11">
        <v>0.88</v>
      </c>
      <c r="O26" s="11">
        <v>115.97</v>
      </c>
      <c r="P26" s="11">
        <v>264.4</v>
      </c>
      <c r="Q26" s="11">
        <v>10.22</v>
      </c>
      <c r="R26" s="11">
        <v>1003.22</v>
      </c>
      <c r="S26" s="11">
        <v>1539.24</v>
      </c>
      <c r="T26" s="11">
        <v>452.8</v>
      </c>
      <c r="U26" s="11">
        <v>47.67</v>
      </c>
      <c r="V26" s="25">
        <v>1933.15</v>
      </c>
      <c r="X26" s="11"/>
      <c r="Y26" s="12" t="s">
        <v>53</v>
      </c>
      <c r="Z26" s="11"/>
      <c r="AA26" s="11">
        <f aca="true" t="shared" si="2" ref="AA26:AS26">AA14+AA25</f>
        <v>1247.58</v>
      </c>
      <c r="AB26" s="11">
        <f t="shared" si="2"/>
        <v>54.88999999999999</v>
      </c>
      <c r="AC26" s="11">
        <f t="shared" si="2"/>
        <v>26.299999999999997</v>
      </c>
      <c r="AD26" s="11">
        <f t="shared" si="2"/>
        <v>62.43999999999998</v>
      </c>
      <c r="AE26" s="11">
        <f t="shared" si="2"/>
        <v>25.31</v>
      </c>
      <c r="AF26" s="11">
        <f t="shared" si="2"/>
        <v>244.56</v>
      </c>
      <c r="AG26" s="11">
        <f t="shared" si="2"/>
        <v>102.12</v>
      </c>
      <c r="AH26" s="11">
        <f t="shared" si="2"/>
        <v>150.34</v>
      </c>
      <c r="AI26" s="11">
        <f t="shared" si="2"/>
        <v>28.59</v>
      </c>
      <c r="AJ26" s="11">
        <f t="shared" si="2"/>
        <v>19.9</v>
      </c>
      <c r="AK26" s="11">
        <f t="shared" si="2"/>
        <v>0.9600000000000002</v>
      </c>
      <c r="AL26" s="11">
        <f t="shared" si="2"/>
        <v>97.02000000000001</v>
      </c>
      <c r="AM26" s="11">
        <f t="shared" si="2"/>
        <v>199.1</v>
      </c>
      <c r="AN26" s="11">
        <f t="shared" si="2"/>
        <v>8.850000000000001</v>
      </c>
      <c r="AO26" s="11">
        <f t="shared" si="2"/>
        <v>641.53</v>
      </c>
      <c r="AP26" s="11">
        <f t="shared" si="2"/>
        <v>1002.8599999999999</v>
      </c>
      <c r="AQ26" s="11">
        <f t="shared" si="2"/>
        <v>247.21</v>
      </c>
      <c r="AR26" s="11">
        <f t="shared" si="2"/>
        <v>73.82000000000001</v>
      </c>
      <c r="AS26" s="25">
        <f t="shared" si="2"/>
        <v>1759</v>
      </c>
    </row>
    <row r="27" spans="24:45" ht="12.75"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2.75">
      <c r="A28" s="43" t="s">
        <v>1</v>
      </c>
      <c r="B28" s="32" t="s">
        <v>2</v>
      </c>
      <c r="C28" s="40" t="s">
        <v>3</v>
      </c>
      <c r="D28" s="40" t="s">
        <v>4</v>
      </c>
      <c r="E28" s="41" t="s">
        <v>5</v>
      </c>
      <c r="F28" s="41"/>
      <c r="G28" s="40" t="s">
        <v>6</v>
      </c>
      <c r="H28" s="40"/>
      <c r="I28" s="43" t="s">
        <v>7</v>
      </c>
      <c r="J28" s="1" t="s">
        <v>8</v>
      </c>
      <c r="K28" s="1"/>
      <c r="L28" s="43" t="s">
        <v>9</v>
      </c>
      <c r="M28" s="40" t="s">
        <v>10</v>
      </c>
      <c r="N28" s="40" t="s">
        <v>11</v>
      </c>
      <c r="O28" s="40"/>
      <c r="P28" s="40"/>
      <c r="Q28" s="40"/>
      <c r="R28" s="1" t="s">
        <v>12</v>
      </c>
      <c r="S28" s="1"/>
      <c r="T28" s="1"/>
      <c r="U28" s="1"/>
      <c r="V28" s="43" t="s">
        <v>13</v>
      </c>
      <c r="X28" s="53" t="s">
        <v>1</v>
      </c>
      <c r="Y28" s="53" t="s">
        <v>2</v>
      </c>
      <c r="Z28" s="51" t="s">
        <v>3</v>
      </c>
      <c r="AA28" s="51" t="s">
        <v>4</v>
      </c>
      <c r="AB28" s="52" t="s">
        <v>5</v>
      </c>
      <c r="AC28" s="52"/>
      <c r="AD28" s="51" t="s">
        <v>6</v>
      </c>
      <c r="AE28" s="51"/>
      <c r="AF28" s="53" t="s">
        <v>7</v>
      </c>
      <c r="AG28" s="15" t="s">
        <v>8</v>
      </c>
      <c r="AH28" s="15"/>
      <c r="AI28" s="53" t="s">
        <v>9</v>
      </c>
      <c r="AJ28" s="51" t="s">
        <v>10</v>
      </c>
      <c r="AK28" s="51" t="s">
        <v>11</v>
      </c>
      <c r="AL28" s="51"/>
      <c r="AM28" s="51"/>
      <c r="AN28" s="51"/>
      <c r="AO28" s="15" t="s">
        <v>12</v>
      </c>
      <c r="AP28" s="15"/>
      <c r="AQ28" s="15"/>
      <c r="AR28" s="15"/>
      <c r="AS28" s="53" t="s">
        <v>13</v>
      </c>
    </row>
    <row r="29" spans="1:45" ht="38.25">
      <c r="A29" s="40"/>
      <c r="B29" s="33"/>
      <c r="C29" s="40"/>
      <c r="D29" s="40"/>
      <c r="E29" s="1" t="s">
        <v>14</v>
      </c>
      <c r="F29" s="1" t="s">
        <v>15</v>
      </c>
      <c r="G29" s="1" t="s">
        <v>14</v>
      </c>
      <c r="H29" s="1" t="s">
        <v>16</v>
      </c>
      <c r="I29" s="40"/>
      <c r="J29" s="2" t="s">
        <v>17</v>
      </c>
      <c r="K29" s="2" t="s">
        <v>18</v>
      </c>
      <c r="L29" s="43"/>
      <c r="M29" s="40"/>
      <c r="N29" s="1" t="s">
        <v>19</v>
      </c>
      <c r="O29" s="1" t="s">
        <v>20</v>
      </c>
      <c r="P29" s="1" t="s">
        <v>21</v>
      </c>
      <c r="Q29" s="1" t="s">
        <v>22</v>
      </c>
      <c r="R29" s="1" t="s">
        <v>23</v>
      </c>
      <c r="S29" s="1" t="s">
        <v>24</v>
      </c>
      <c r="T29" s="1" t="s">
        <v>25</v>
      </c>
      <c r="U29" s="1" t="s">
        <v>26</v>
      </c>
      <c r="V29" s="43"/>
      <c r="X29" s="53"/>
      <c r="Y29" s="53"/>
      <c r="Z29" s="51"/>
      <c r="AA29" s="51"/>
      <c r="AB29" s="15" t="s">
        <v>14</v>
      </c>
      <c r="AC29" s="15" t="s">
        <v>15</v>
      </c>
      <c r="AD29" s="15" t="s">
        <v>14</v>
      </c>
      <c r="AE29" s="15" t="s">
        <v>16</v>
      </c>
      <c r="AF29" s="53"/>
      <c r="AG29" s="16" t="s">
        <v>17</v>
      </c>
      <c r="AH29" s="16" t="s">
        <v>18</v>
      </c>
      <c r="AI29" s="53"/>
      <c r="AJ29" s="51"/>
      <c r="AK29" s="15" t="s">
        <v>19</v>
      </c>
      <c r="AL29" s="15" t="s">
        <v>20</v>
      </c>
      <c r="AM29" s="15" t="s">
        <v>21</v>
      </c>
      <c r="AN29" s="15" t="s">
        <v>22</v>
      </c>
      <c r="AO29" s="15" t="s">
        <v>23</v>
      </c>
      <c r="AP29" s="15" t="s">
        <v>24</v>
      </c>
      <c r="AQ29" s="15" t="s">
        <v>25</v>
      </c>
      <c r="AR29" s="15" t="s">
        <v>26</v>
      </c>
      <c r="AS29" s="53"/>
    </row>
    <row r="30" spans="1:45" ht="12.75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  <c r="G30" s="3">
        <v>7</v>
      </c>
      <c r="H30" s="3">
        <v>8</v>
      </c>
      <c r="I30" s="3">
        <v>9</v>
      </c>
      <c r="J30" s="3">
        <v>10</v>
      </c>
      <c r="K30" s="3">
        <v>11</v>
      </c>
      <c r="L30" s="3">
        <v>12</v>
      </c>
      <c r="M30" s="3">
        <v>13</v>
      </c>
      <c r="N30" s="3">
        <v>14</v>
      </c>
      <c r="O30" s="3">
        <v>15</v>
      </c>
      <c r="P30" s="3">
        <v>16</v>
      </c>
      <c r="Q30" s="3">
        <v>17</v>
      </c>
      <c r="R30" s="3">
        <v>18</v>
      </c>
      <c r="S30" s="3">
        <v>19</v>
      </c>
      <c r="T30" s="3">
        <v>20</v>
      </c>
      <c r="U30" s="3">
        <v>21</v>
      </c>
      <c r="V30" s="3">
        <v>22</v>
      </c>
      <c r="X30" s="10">
        <v>1</v>
      </c>
      <c r="Y30" s="10">
        <v>2</v>
      </c>
      <c r="Z30" s="10">
        <v>3</v>
      </c>
      <c r="AA30" s="10">
        <v>4</v>
      </c>
      <c r="AB30" s="10">
        <v>5</v>
      </c>
      <c r="AC30" s="10">
        <v>6</v>
      </c>
      <c r="AD30" s="10">
        <v>7</v>
      </c>
      <c r="AE30" s="10">
        <v>8</v>
      </c>
      <c r="AF30" s="10">
        <v>9</v>
      </c>
      <c r="AG30" s="10">
        <v>10</v>
      </c>
      <c r="AH30" s="10">
        <v>11</v>
      </c>
      <c r="AI30" s="10">
        <v>12</v>
      </c>
      <c r="AJ30" s="10">
        <v>13</v>
      </c>
      <c r="AK30" s="10">
        <v>14</v>
      </c>
      <c r="AL30" s="10">
        <v>15</v>
      </c>
      <c r="AM30" s="10">
        <v>16</v>
      </c>
      <c r="AN30" s="10">
        <v>17</v>
      </c>
      <c r="AO30" s="10">
        <v>18</v>
      </c>
      <c r="AP30" s="10">
        <v>19</v>
      </c>
      <c r="AQ30" s="10">
        <v>20</v>
      </c>
      <c r="AR30" s="10">
        <v>21</v>
      </c>
      <c r="AS30" s="10">
        <v>22</v>
      </c>
    </row>
    <row r="31" spans="1:45" ht="12.75">
      <c r="A31" s="44" t="s">
        <v>54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X31" s="49" t="s">
        <v>55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2.75">
      <c r="A32" s="44" t="s">
        <v>29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X32" s="49" t="s">
        <v>29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48.75" customHeight="1">
      <c r="A33" s="4">
        <v>403</v>
      </c>
      <c r="B33" s="5" t="s">
        <v>56</v>
      </c>
      <c r="C33" s="3">
        <v>150</v>
      </c>
      <c r="D33" s="3">
        <v>69.7</v>
      </c>
      <c r="E33" s="3">
        <v>9.48</v>
      </c>
      <c r="F33" s="3">
        <v>1.68</v>
      </c>
      <c r="G33" s="3">
        <v>11.52</v>
      </c>
      <c r="H33" s="3">
        <v>7.32</v>
      </c>
      <c r="I33" s="3">
        <v>52.92</v>
      </c>
      <c r="J33" s="3">
        <v>5.64</v>
      </c>
      <c r="K33" s="3">
        <v>47.28</v>
      </c>
      <c r="L33" s="3">
        <v>3.24</v>
      </c>
      <c r="M33" s="3">
        <v>3.36</v>
      </c>
      <c r="N33" s="3">
        <v>4.08</v>
      </c>
      <c r="O33" s="3">
        <v>1.08</v>
      </c>
      <c r="P33" s="3"/>
      <c r="Q33" s="3">
        <v>6.48</v>
      </c>
      <c r="R33" s="3">
        <v>13.8</v>
      </c>
      <c r="S33" s="3">
        <v>28.44</v>
      </c>
      <c r="T33" s="3">
        <v>7.32</v>
      </c>
      <c r="U33" s="3">
        <v>4.8</v>
      </c>
      <c r="V33" s="3">
        <v>353.28</v>
      </c>
      <c r="X33" s="4">
        <v>222</v>
      </c>
      <c r="Y33" s="5" t="s">
        <v>86</v>
      </c>
      <c r="Z33" s="3">
        <v>200</v>
      </c>
      <c r="AA33" s="3">
        <v>106.2</v>
      </c>
      <c r="AB33" s="3">
        <v>27.8</v>
      </c>
      <c r="AC33" s="3">
        <v>18.8</v>
      </c>
      <c r="AD33" s="3">
        <v>19.2</v>
      </c>
      <c r="AE33" s="3">
        <v>2.4</v>
      </c>
      <c r="AF33" s="3">
        <v>40.2</v>
      </c>
      <c r="AG33" s="3">
        <v>28.2</v>
      </c>
      <c r="AH33" s="3">
        <v>12</v>
      </c>
      <c r="AI33" s="3">
        <v>2.8</v>
      </c>
      <c r="AJ33" s="3">
        <v>3.8</v>
      </c>
      <c r="AK33" s="3">
        <v>0.12</v>
      </c>
      <c r="AL33" s="3">
        <v>0.4</v>
      </c>
      <c r="AM33" s="3">
        <v>120</v>
      </c>
      <c r="AN33" s="3">
        <v>1.6</v>
      </c>
      <c r="AO33" s="3">
        <v>260</v>
      </c>
      <c r="AP33" s="3">
        <v>376</v>
      </c>
      <c r="AQ33" s="3">
        <v>44</v>
      </c>
      <c r="AR33" s="3">
        <v>1.8</v>
      </c>
      <c r="AS33" s="3">
        <v>444.8</v>
      </c>
    </row>
    <row r="34" spans="1:45" ht="51">
      <c r="A34" s="4">
        <v>277</v>
      </c>
      <c r="B34" s="5" t="s">
        <v>97</v>
      </c>
      <c r="C34" s="3">
        <v>100</v>
      </c>
      <c r="D34" s="3">
        <v>64.4</v>
      </c>
      <c r="E34" s="3">
        <v>12.48</v>
      </c>
      <c r="F34" s="3">
        <v>10.93</v>
      </c>
      <c r="G34" s="3">
        <v>10.31</v>
      </c>
      <c r="H34" s="3">
        <v>1.31</v>
      </c>
      <c r="I34" s="3">
        <v>10.05</v>
      </c>
      <c r="J34" s="3">
        <v>3.3</v>
      </c>
      <c r="K34" s="3">
        <v>6.75</v>
      </c>
      <c r="L34" s="3">
        <v>1.29</v>
      </c>
      <c r="M34" s="3">
        <v>1.65</v>
      </c>
      <c r="N34" s="3">
        <v>0.08</v>
      </c>
      <c r="O34" s="21">
        <v>3.16</v>
      </c>
      <c r="P34" s="3">
        <v>43.75</v>
      </c>
      <c r="Q34" s="3"/>
      <c r="R34" s="3">
        <v>279.9</v>
      </c>
      <c r="S34" s="3">
        <v>150.25</v>
      </c>
      <c r="T34" s="3">
        <v>27.38</v>
      </c>
      <c r="U34" s="3">
        <v>1.43</v>
      </c>
      <c r="V34" s="3">
        <v>181</v>
      </c>
      <c r="X34" s="4" t="s">
        <v>36</v>
      </c>
      <c r="Y34" s="5" t="s">
        <v>77</v>
      </c>
      <c r="Z34" s="3">
        <v>20</v>
      </c>
      <c r="AA34" s="3">
        <v>6.2</v>
      </c>
      <c r="AB34" s="3">
        <v>1.42</v>
      </c>
      <c r="AC34" s="3">
        <v>1.42</v>
      </c>
      <c r="AD34" s="3">
        <v>1</v>
      </c>
      <c r="AE34" s="3"/>
      <c r="AF34" s="3">
        <v>11.04</v>
      </c>
      <c r="AG34" s="3">
        <v>11.04</v>
      </c>
      <c r="AH34" s="3"/>
      <c r="AI34" s="3"/>
      <c r="AJ34" s="3">
        <v>0.36</v>
      </c>
      <c r="AK34" s="3">
        <v>0.01</v>
      </c>
      <c r="AL34" s="3">
        <v>0.2</v>
      </c>
      <c r="AM34" s="3">
        <v>5</v>
      </c>
      <c r="AN34" s="3">
        <v>0.02</v>
      </c>
      <c r="AO34" s="3">
        <v>63.4</v>
      </c>
      <c r="AP34" s="3">
        <v>45.8</v>
      </c>
      <c r="AQ34" s="3">
        <v>6.8</v>
      </c>
      <c r="AR34" s="3">
        <v>0.04</v>
      </c>
      <c r="AS34" s="3">
        <v>58.84</v>
      </c>
    </row>
    <row r="35" spans="1:45" ht="38.25">
      <c r="A35" s="4">
        <v>302</v>
      </c>
      <c r="B35" s="5" t="s">
        <v>83</v>
      </c>
      <c r="C35" s="3">
        <v>200</v>
      </c>
      <c r="D35" s="3">
        <v>124.08</v>
      </c>
      <c r="E35" s="3">
        <v>11.87</v>
      </c>
      <c r="F35" s="3">
        <v>0.04</v>
      </c>
      <c r="G35" s="3">
        <v>5.47</v>
      </c>
      <c r="H35" s="3">
        <v>3.2</v>
      </c>
      <c r="I35" s="3">
        <v>53.12</v>
      </c>
      <c r="J35" s="3">
        <v>1.39</v>
      </c>
      <c r="K35" s="3">
        <v>51.73</v>
      </c>
      <c r="L35" s="3">
        <v>10.53</v>
      </c>
      <c r="M35" s="3">
        <v>1.6</v>
      </c>
      <c r="N35" s="3">
        <v>0.27</v>
      </c>
      <c r="O35" s="3"/>
      <c r="P35" s="3"/>
      <c r="Q35" s="3"/>
      <c r="R35" s="3">
        <v>19.47</v>
      </c>
      <c r="S35" s="3">
        <v>280</v>
      </c>
      <c r="T35" s="3">
        <v>186.67</v>
      </c>
      <c r="U35" s="3">
        <v>6.68</v>
      </c>
      <c r="V35" s="3">
        <v>309.15</v>
      </c>
      <c r="X35" s="4">
        <v>349</v>
      </c>
      <c r="Y35" s="5" t="s">
        <v>84</v>
      </c>
      <c r="Z35" s="3">
        <v>200</v>
      </c>
      <c r="AA35" s="3">
        <v>146.8</v>
      </c>
      <c r="AB35" s="3">
        <v>1.16</v>
      </c>
      <c r="AC35" s="3"/>
      <c r="AD35" s="3">
        <v>0.3</v>
      </c>
      <c r="AE35" s="3">
        <v>0.3</v>
      </c>
      <c r="AF35" s="3">
        <v>47.26</v>
      </c>
      <c r="AG35" s="3">
        <v>37.12</v>
      </c>
      <c r="AH35" s="3">
        <v>10.14</v>
      </c>
      <c r="AI35" s="3">
        <v>3</v>
      </c>
      <c r="AJ35" s="3">
        <v>1.5</v>
      </c>
      <c r="AK35" s="3">
        <v>0.02</v>
      </c>
      <c r="AL35" s="3">
        <v>0.8</v>
      </c>
      <c r="AM35" s="3"/>
      <c r="AN35" s="3">
        <v>0.2</v>
      </c>
      <c r="AO35" s="3">
        <v>5.84</v>
      </c>
      <c r="AP35" s="3">
        <v>46</v>
      </c>
      <c r="AQ35" s="3">
        <v>33</v>
      </c>
      <c r="AR35" s="3">
        <v>0.96</v>
      </c>
      <c r="AS35" s="3">
        <v>196.38</v>
      </c>
    </row>
    <row r="36" spans="1:45" ht="12.75">
      <c r="A36" s="4">
        <v>377</v>
      </c>
      <c r="B36" s="5" t="s">
        <v>57</v>
      </c>
      <c r="C36" s="3">
        <v>200</v>
      </c>
      <c r="D36" s="3">
        <v>203.2</v>
      </c>
      <c r="E36" s="3">
        <v>0.53</v>
      </c>
      <c r="F36" s="3"/>
      <c r="G36" s="3"/>
      <c r="H36" s="3"/>
      <c r="I36" s="3">
        <v>9.87</v>
      </c>
      <c r="J36" s="3">
        <v>9.6</v>
      </c>
      <c r="K36" s="3">
        <v>0.27</v>
      </c>
      <c r="L36" s="3">
        <v>0.27</v>
      </c>
      <c r="M36" s="3">
        <v>0.13</v>
      </c>
      <c r="N36" s="3"/>
      <c r="O36" s="3">
        <v>2.13</v>
      </c>
      <c r="P36" s="3"/>
      <c r="Q36" s="3"/>
      <c r="R36" s="3">
        <v>15.33</v>
      </c>
      <c r="S36" s="3">
        <v>23.2</v>
      </c>
      <c r="T36" s="6">
        <v>12.27</v>
      </c>
      <c r="U36" s="3">
        <v>2.13</v>
      </c>
      <c r="V36" s="3">
        <v>41.6</v>
      </c>
      <c r="X36" s="4" t="s">
        <v>38</v>
      </c>
      <c r="Y36" s="5" t="s">
        <v>37</v>
      </c>
      <c r="Z36" s="3">
        <v>50</v>
      </c>
      <c r="AA36" s="3">
        <v>19</v>
      </c>
      <c r="AB36" s="3">
        <v>3.95</v>
      </c>
      <c r="AC36" s="3"/>
      <c r="AD36" s="3">
        <v>0.5</v>
      </c>
      <c r="AE36" s="3">
        <v>0.5</v>
      </c>
      <c r="AF36" s="7">
        <v>24.15</v>
      </c>
      <c r="AG36" s="3">
        <v>1.05</v>
      </c>
      <c r="AH36" s="3">
        <v>23.1</v>
      </c>
      <c r="AI36" s="7">
        <v>1.65</v>
      </c>
      <c r="AJ36" s="3">
        <v>0.75</v>
      </c>
      <c r="AK36" s="3">
        <v>0.05</v>
      </c>
      <c r="AL36" s="3"/>
      <c r="AM36" s="3"/>
      <c r="AN36" s="3">
        <v>0.65</v>
      </c>
      <c r="AO36" s="3">
        <v>11.5</v>
      </c>
      <c r="AP36" s="3">
        <v>43.5</v>
      </c>
      <c r="AQ36" s="3">
        <v>16.5</v>
      </c>
      <c r="AR36" s="3">
        <v>0.55</v>
      </c>
      <c r="AS36" s="3">
        <v>116.9</v>
      </c>
    </row>
    <row r="37" spans="1:45" ht="12.75">
      <c r="A37" s="4">
        <v>338</v>
      </c>
      <c r="B37" s="5" t="s">
        <v>39</v>
      </c>
      <c r="C37" s="3">
        <v>75</v>
      </c>
      <c r="D37" s="3">
        <v>65.33</v>
      </c>
      <c r="E37" s="3">
        <v>0.3</v>
      </c>
      <c r="F37" s="3"/>
      <c r="G37" s="3">
        <v>0.3</v>
      </c>
      <c r="H37" s="3">
        <v>0.3</v>
      </c>
      <c r="I37" s="3">
        <v>7.35</v>
      </c>
      <c r="J37" s="3">
        <v>6.75</v>
      </c>
      <c r="K37" s="3">
        <v>0.6</v>
      </c>
      <c r="L37" s="3">
        <v>1.35</v>
      </c>
      <c r="M37" s="3">
        <v>0.38</v>
      </c>
      <c r="N37" s="3">
        <v>0.02</v>
      </c>
      <c r="O37" s="3">
        <v>7.5</v>
      </c>
      <c r="P37" s="3"/>
      <c r="Q37" s="3">
        <v>0.15</v>
      </c>
      <c r="R37" s="3">
        <v>12</v>
      </c>
      <c r="S37" s="3">
        <v>8.25</v>
      </c>
      <c r="T37" s="3">
        <v>6.75</v>
      </c>
      <c r="U37" s="3">
        <v>1.65</v>
      </c>
      <c r="V37" s="3">
        <v>33.3</v>
      </c>
      <c r="X37" s="4">
        <v>338</v>
      </c>
      <c r="Y37" s="5" t="s">
        <v>50</v>
      </c>
      <c r="Z37" s="3">
        <v>75</v>
      </c>
      <c r="AA37" s="3">
        <v>55.8</v>
      </c>
      <c r="AB37" s="3">
        <v>1.13</v>
      </c>
      <c r="AC37" s="3"/>
      <c r="AD37" s="3">
        <v>0.38</v>
      </c>
      <c r="AE37" s="3">
        <v>0.38</v>
      </c>
      <c r="AF37" s="3">
        <v>15.75</v>
      </c>
      <c r="AG37" s="3">
        <v>14.25</v>
      </c>
      <c r="AH37" s="3">
        <v>1.5</v>
      </c>
      <c r="AI37" s="3">
        <v>1.28</v>
      </c>
      <c r="AJ37" s="3">
        <v>0.68</v>
      </c>
      <c r="AK37" s="3">
        <v>0.03</v>
      </c>
      <c r="AL37" s="3">
        <v>7.5</v>
      </c>
      <c r="AM37" s="3"/>
      <c r="AN37" s="3">
        <v>0.3</v>
      </c>
      <c r="AO37" s="3">
        <v>6</v>
      </c>
      <c r="AP37" s="3">
        <v>21</v>
      </c>
      <c r="AQ37" s="3">
        <v>31.5</v>
      </c>
      <c r="AR37" s="3">
        <v>0.45</v>
      </c>
      <c r="AS37" s="3">
        <v>70.88</v>
      </c>
    </row>
    <row r="38" spans="1:45" ht="25.5">
      <c r="A38" s="13"/>
      <c r="B38" s="12" t="s">
        <v>40</v>
      </c>
      <c r="C38" s="11"/>
      <c r="D38" s="11">
        <f aca="true" t="shared" si="3" ref="D38:V38">SUM(D33:D37)</f>
        <v>526.71</v>
      </c>
      <c r="E38" s="11">
        <f t="shared" si="3"/>
        <v>34.66</v>
      </c>
      <c r="F38" s="11">
        <f t="shared" si="3"/>
        <v>12.649999999999999</v>
      </c>
      <c r="G38" s="11">
        <f t="shared" si="3"/>
        <v>27.599999999999998</v>
      </c>
      <c r="H38" s="11">
        <f t="shared" si="3"/>
        <v>12.130000000000003</v>
      </c>
      <c r="I38" s="11">
        <f t="shared" si="3"/>
        <v>133.31</v>
      </c>
      <c r="J38" s="11">
        <f t="shared" si="3"/>
        <v>26.68</v>
      </c>
      <c r="K38" s="11">
        <f t="shared" si="3"/>
        <v>106.62999999999998</v>
      </c>
      <c r="L38" s="11">
        <f t="shared" si="3"/>
        <v>16.68</v>
      </c>
      <c r="M38" s="11">
        <f t="shared" si="3"/>
        <v>7.119999999999999</v>
      </c>
      <c r="N38" s="11">
        <f t="shared" si="3"/>
        <v>4.449999999999999</v>
      </c>
      <c r="O38" s="11">
        <f t="shared" si="3"/>
        <v>13.870000000000001</v>
      </c>
      <c r="P38" s="11">
        <f t="shared" si="3"/>
        <v>43.75</v>
      </c>
      <c r="Q38" s="11">
        <f t="shared" si="3"/>
        <v>6.630000000000001</v>
      </c>
      <c r="R38" s="11">
        <f t="shared" si="3"/>
        <v>340.49999999999994</v>
      </c>
      <c r="S38" s="11">
        <f t="shared" si="3"/>
        <v>490.14</v>
      </c>
      <c r="T38" s="11">
        <f t="shared" si="3"/>
        <v>240.39000000000001</v>
      </c>
      <c r="U38" s="11">
        <f t="shared" si="3"/>
        <v>16.689999999999998</v>
      </c>
      <c r="V38" s="11">
        <f t="shared" si="3"/>
        <v>918.3299999999999</v>
      </c>
      <c r="X38" s="11"/>
      <c r="Y38" s="12" t="s">
        <v>40</v>
      </c>
      <c r="Z38" s="11"/>
      <c r="AA38" s="11">
        <f aca="true" t="shared" si="4" ref="AA38:AS38">SUM(AA33:AA37)</f>
        <v>334.00000000000006</v>
      </c>
      <c r="AB38" s="11">
        <f t="shared" si="4"/>
        <v>35.46</v>
      </c>
      <c r="AC38" s="11">
        <f t="shared" si="4"/>
        <v>20.22</v>
      </c>
      <c r="AD38" s="11">
        <f t="shared" si="4"/>
        <v>21.38</v>
      </c>
      <c r="AE38" s="11">
        <f t="shared" si="4"/>
        <v>3.5799999999999996</v>
      </c>
      <c r="AF38" s="11">
        <f t="shared" si="4"/>
        <v>138.4</v>
      </c>
      <c r="AG38" s="11">
        <f t="shared" si="4"/>
        <v>91.65999999999998</v>
      </c>
      <c r="AH38" s="11">
        <f t="shared" si="4"/>
        <v>46.74</v>
      </c>
      <c r="AI38" s="11">
        <f t="shared" si="4"/>
        <v>8.729999999999999</v>
      </c>
      <c r="AJ38" s="11">
        <f t="shared" si="4"/>
        <v>7.09</v>
      </c>
      <c r="AK38" s="11">
        <f t="shared" si="4"/>
        <v>0.23</v>
      </c>
      <c r="AL38" s="11">
        <f t="shared" si="4"/>
        <v>8.9</v>
      </c>
      <c r="AM38" s="11">
        <f t="shared" si="4"/>
        <v>125</v>
      </c>
      <c r="AN38" s="11">
        <f t="shared" si="4"/>
        <v>2.77</v>
      </c>
      <c r="AO38" s="11">
        <f t="shared" si="4"/>
        <v>346.73999999999995</v>
      </c>
      <c r="AP38" s="11">
        <f t="shared" si="4"/>
        <v>532.3</v>
      </c>
      <c r="AQ38" s="11">
        <f t="shared" si="4"/>
        <v>131.8</v>
      </c>
      <c r="AR38" s="11">
        <f t="shared" si="4"/>
        <v>3.8</v>
      </c>
      <c r="AS38" s="11">
        <f t="shared" si="4"/>
        <v>887.8</v>
      </c>
    </row>
    <row r="39" spans="1:45" ht="12.75">
      <c r="A39" s="44" t="s">
        <v>41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X39" s="47" t="s">
        <v>41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ht="51">
      <c r="A40" s="4">
        <v>20</v>
      </c>
      <c r="B40" s="5" t="s">
        <v>58</v>
      </c>
      <c r="C40" s="3">
        <v>100</v>
      </c>
      <c r="D40" s="3">
        <v>90.3</v>
      </c>
      <c r="E40" s="3">
        <v>0.67</v>
      </c>
      <c r="F40" s="3"/>
      <c r="G40" s="3">
        <v>6.09</v>
      </c>
      <c r="H40" s="3">
        <v>6.09</v>
      </c>
      <c r="I40" s="3">
        <v>1.81</v>
      </c>
      <c r="J40" s="3">
        <v>1.71</v>
      </c>
      <c r="K40" s="3">
        <v>0.1</v>
      </c>
      <c r="L40" s="3">
        <v>0.67</v>
      </c>
      <c r="M40" s="3">
        <v>0.48</v>
      </c>
      <c r="N40" s="3">
        <v>0.03</v>
      </c>
      <c r="O40" s="3">
        <v>6.65</v>
      </c>
      <c r="P40" s="3"/>
      <c r="Q40" s="3">
        <v>2.74</v>
      </c>
      <c r="R40" s="3">
        <v>16.15</v>
      </c>
      <c r="S40" s="3">
        <v>28.62</v>
      </c>
      <c r="T40" s="3">
        <v>13.3</v>
      </c>
      <c r="U40" s="3">
        <v>0.48</v>
      </c>
      <c r="V40" s="3">
        <v>64.65</v>
      </c>
      <c r="X40" s="4">
        <v>61</v>
      </c>
      <c r="Y40" s="5" t="s">
        <v>59</v>
      </c>
      <c r="Z40" s="3">
        <v>100</v>
      </c>
      <c r="AA40" s="3">
        <v>75.2</v>
      </c>
      <c r="AB40" s="3">
        <v>1.52</v>
      </c>
      <c r="AC40" s="3"/>
      <c r="AD40" s="3">
        <v>5.13</v>
      </c>
      <c r="AE40" s="3">
        <v>5.13</v>
      </c>
      <c r="AF40" s="3">
        <v>13.18</v>
      </c>
      <c r="AG40" s="3">
        <v>12.65</v>
      </c>
      <c r="AH40" s="3">
        <v>0.53</v>
      </c>
      <c r="AI40" s="3">
        <v>3.76</v>
      </c>
      <c r="AJ40" s="3">
        <v>1.19</v>
      </c>
      <c r="AK40" s="3">
        <v>0.06</v>
      </c>
      <c r="AL40" s="3">
        <v>5.1</v>
      </c>
      <c r="AM40" s="3"/>
      <c r="AN40" s="3">
        <v>3.04</v>
      </c>
      <c r="AO40" s="3">
        <v>37.64</v>
      </c>
      <c r="AP40" s="3">
        <v>56.5</v>
      </c>
      <c r="AQ40" s="3">
        <v>39.5</v>
      </c>
      <c r="AR40" s="3">
        <v>1.06</v>
      </c>
      <c r="AS40" s="3">
        <v>105.01</v>
      </c>
    </row>
    <row r="41" spans="1:45" ht="51">
      <c r="A41" s="4">
        <v>99</v>
      </c>
      <c r="B41" s="5" t="s">
        <v>108</v>
      </c>
      <c r="C41" s="3">
        <v>300</v>
      </c>
      <c r="D41" s="3">
        <v>265.86</v>
      </c>
      <c r="E41" s="3">
        <v>2.73</v>
      </c>
      <c r="F41" s="3"/>
      <c r="G41" s="3">
        <v>2.79</v>
      </c>
      <c r="H41" s="3">
        <v>2.79</v>
      </c>
      <c r="I41" s="3">
        <v>13.5</v>
      </c>
      <c r="J41" s="3">
        <v>4.71</v>
      </c>
      <c r="K41" s="3">
        <v>8.79</v>
      </c>
      <c r="L41" s="3">
        <v>1.14</v>
      </c>
      <c r="M41" s="3">
        <v>4.11</v>
      </c>
      <c r="N41" s="3">
        <v>0.09</v>
      </c>
      <c r="O41" s="3">
        <v>12.75</v>
      </c>
      <c r="P41" s="3"/>
      <c r="Q41" s="3">
        <v>2.91</v>
      </c>
      <c r="R41" s="3">
        <v>51.9</v>
      </c>
      <c r="S41" s="3">
        <v>225.9</v>
      </c>
      <c r="T41" s="3">
        <v>33</v>
      </c>
      <c r="U41" s="3">
        <v>0.99</v>
      </c>
      <c r="V41" s="3">
        <v>90.3</v>
      </c>
      <c r="X41" s="4">
        <v>82</v>
      </c>
      <c r="Y41" s="5" t="s">
        <v>107</v>
      </c>
      <c r="Z41" s="3">
        <v>300</v>
      </c>
      <c r="AA41" s="3">
        <v>273.21</v>
      </c>
      <c r="AB41" s="3">
        <v>2.19</v>
      </c>
      <c r="AC41" s="3"/>
      <c r="AD41" s="3">
        <v>5.88</v>
      </c>
      <c r="AE41" s="3">
        <v>5.88</v>
      </c>
      <c r="AF41" s="3">
        <v>14.1</v>
      </c>
      <c r="AG41" s="3">
        <v>11.55</v>
      </c>
      <c r="AH41" s="3">
        <v>2.55</v>
      </c>
      <c r="AI41" s="3">
        <v>2.79</v>
      </c>
      <c r="AJ41" s="3">
        <v>1.83</v>
      </c>
      <c r="AK41" s="3">
        <v>0.06</v>
      </c>
      <c r="AL41" s="3">
        <v>12.36</v>
      </c>
      <c r="AM41" s="3"/>
      <c r="AN41" s="3">
        <v>2.88</v>
      </c>
      <c r="AO41" s="3">
        <v>41.34</v>
      </c>
      <c r="AP41" s="3">
        <v>63.63</v>
      </c>
      <c r="AQ41" s="3">
        <v>31.44</v>
      </c>
      <c r="AR41" s="3">
        <v>1.41</v>
      </c>
      <c r="AS41" s="3">
        <v>118.08</v>
      </c>
    </row>
    <row r="42" spans="1:45" ht="54.75" customHeight="1">
      <c r="A42" s="4">
        <v>229</v>
      </c>
      <c r="B42" s="5" t="s">
        <v>60</v>
      </c>
      <c r="C42" s="3">
        <v>120</v>
      </c>
      <c r="D42" s="3">
        <v>92.67</v>
      </c>
      <c r="E42" s="3">
        <v>18.2</v>
      </c>
      <c r="F42" s="3">
        <v>17.8</v>
      </c>
      <c r="G42" s="3">
        <v>4.4</v>
      </c>
      <c r="H42" s="3">
        <v>1.8</v>
      </c>
      <c r="I42" s="3">
        <v>2.25</v>
      </c>
      <c r="J42" s="3">
        <v>2.2</v>
      </c>
      <c r="K42" s="3">
        <v>0.05</v>
      </c>
      <c r="L42" s="3">
        <v>0.68</v>
      </c>
      <c r="M42" s="3">
        <v>1.8</v>
      </c>
      <c r="N42" s="3">
        <v>0.12</v>
      </c>
      <c r="O42" s="3">
        <v>1.8</v>
      </c>
      <c r="P42" s="3">
        <v>22.2</v>
      </c>
      <c r="Q42" s="3">
        <v>2.22</v>
      </c>
      <c r="R42" s="3">
        <v>43.2</v>
      </c>
      <c r="S42" s="3">
        <v>265.4</v>
      </c>
      <c r="T42" s="3">
        <v>42.8</v>
      </c>
      <c r="U42" s="3">
        <v>0.82</v>
      </c>
      <c r="V42" s="3">
        <v>121.4</v>
      </c>
      <c r="X42" s="4">
        <v>287</v>
      </c>
      <c r="Y42" s="5" t="s">
        <v>101</v>
      </c>
      <c r="Z42" s="3">
        <v>200</v>
      </c>
      <c r="AA42" s="3">
        <v>140.67</v>
      </c>
      <c r="AB42" s="3">
        <v>14</v>
      </c>
      <c r="AC42" s="3">
        <v>13.17</v>
      </c>
      <c r="AD42" s="3">
        <v>15.5</v>
      </c>
      <c r="AE42" s="3">
        <v>2.5</v>
      </c>
      <c r="AF42" s="3">
        <v>24.83</v>
      </c>
      <c r="AG42" s="3">
        <v>4.83</v>
      </c>
      <c r="AH42" s="3">
        <v>20</v>
      </c>
      <c r="AI42" s="3">
        <v>3.33</v>
      </c>
      <c r="AJ42" s="3">
        <v>1.67</v>
      </c>
      <c r="AK42" s="3">
        <v>0.07</v>
      </c>
      <c r="AL42" s="3" t="s">
        <v>102</v>
      </c>
      <c r="AM42" s="3">
        <v>29.5</v>
      </c>
      <c r="AN42" s="3"/>
      <c r="AO42" s="3">
        <v>1395</v>
      </c>
      <c r="AP42" s="3">
        <v>225</v>
      </c>
      <c r="AQ42" s="3">
        <v>50.5</v>
      </c>
      <c r="AR42" s="3">
        <v>41.67</v>
      </c>
      <c r="AS42" s="3">
        <v>294.83</v>
      </c>
    </row>
    <row r="43" spans="1:45" ht="25.5">
      <c r="A43" s="4">
        <v>304</v>
      </c>
      <c r="B43" s="5" t="s">
        <v>61</v>
      </c>
      <c r="C43" s="3">
        <v>200</v>
      </c>
      <c r="D43" s="3">
        <v>136.57</v>
      </c>
      <c r="E43" s="3">
        <v>4.89</v>
      </c>
      <c r="F43" s="3">
        <v>0.09</v>
      </c>
      <c r="G43" s="3">
        <v>7.23</v>
      </c>
      <c r="H43" s="3">
        <v>0.71</v>
      </c>
      <c r="I43" s="3">
        <v>48.89</v>
      </c>
      <c r="J43" s="3">
        <v>0.53</v>
      </c>
      <c r="K43" s="3">
        <v>48.36</v>
      </c>
      <c r="L43" s="3">
        <v>2.06</v>
      </c>
      <c r="M43" s="3">
        <v>0.37</v>
      </c>
      <c r="N43" s="3">
        <v>0.03</v>
      </c>
      <c r="O43" s="3"/>
      <c r="P43" s="3">
        <v>36</v>
      </c>
      <c r="Q43" s="3">
        <v>0.8</v>
      </c>
      <c r="R43" s="3">
        <v>3.48</v>
      </c>
      <c r="S43" s="3">
        <v>82</v>
      </c>
      <c r="T43" s="3">
        <v>25.34</v>
      </c>
      <c r="U43" s="3">
        <v>0.7</v>
      </c>
      <c r="V43" s="3">
        <v>280.15</v>
      </c>
      <c r="X43" s="4">
        <v>350</v>
      </c>
      <c r="Y43" s="5" t="s">
        <v>64</v>
      </c>
      <c r="Z43" s="3">
        <v>200</v>
      </c>
      <c r="AA43" s="3">
        <v>169.1</v>
      </c>
      <c r="AB43" s="3">
        <v>0.44</v>
      </c>
      <c r="AC43" s="3"/>
      <c r="AD43" s="3">
        <v>0.07</v>
      </c>
      <c r="AE43" s="3">
        <v>0.07</v>
      </c>
      <c r="AF43" s="3">
        <v>34.28</v>
      </c>
      <c r="AG43" s="3">
        <v>28.1</v>
      </c>
      <c r="AH43" s="3">
        <v>6.18</v>
      </c>
      <c r="AI43" s="3">
        <v>1.18</v>
      </c>
      <c r="AJ43" s="3">
        <v>0.33</v>
      </c>
      <c r="AK43" s="3">
        <v>0.02</v>
      </c>
      <c r="AL43" s="3">
        <v>30</v>
      </c>
      <c r="AM43" s="3"/>
      <c r="AN43" s="3">
        <v>0.02</v>
      </c>
      <c r="AO43" s="3">
        <v>21.6</v>
      </c>
      <c r="AP43" s="3">
        <v>17.59</v>
      </c>
      <c r="AQ43" s="3">
        <v>6.43</v>
      </c>
      <c r="AR43" s="3">
        <v>0.21</v>
      </c>
      <c r="AS43" s="3">
        <v>139.51</v>
      </c>
    </row>
    <row r="44" spans="1:45" ht="38.25">
      <c r="A44" s="4">
        <v>388</v>
      </c>
      <c r="B44" s="5" t="s">
        <v>62</v>
      </c>
      <c r="C44" s="3">
        <v>200</v>
      </c>
      <c r="D44" s="3">
        <v>176.8</v>
      </c>
      <c r="E44" s="3">
        <v>0.4</v>
      </c>
      <c r="F44" s="3"/>
      <c r="G44" s="3">
        <v>0.27</v>
      </c>
      <c r="H44" s="3">
        <v>0.27</v>
      </c>
      <c r="I44" s="3">
        <v>17.2</v>
      </c>
      <c r="J44" s="3">
        <v>16</v>
      </c>
      <c r="K44" s="3">
        <v>1.2</v>
      </c>
      <c r="L44" s="3">
        <v>4.67</v>
      </c>
      <c r="M44" s="3">
        <v>0.67</v>
      </c>
      <c r="N44" s="3">
        <v>0.01</v>
      </c>
      <c r="O44" s="3">
        <v>100</v>
      </c>
      <c r="P44" s="3"/>
      <c r="Q44" s="3"/>
      <c r="R44" s="3">
        <v>7.73</v>
      </c>
      <c r="S44" s="3">
        <v>2.13</v>
      </c>
      <c r="T44" s="3">
        <v>2.67</v>
      </c>
      <c r="U44" s="3">
        <v>0.53</v>
      </c>
      <c r="V44" s="3">
        <v>72.8</v>
      </c>
      <c r="X44" s="4" t="s">
        <v>38</v>
      </c>
      <c r="Y44" s="5" t="s">
        <v>37</v>
      </c>
      <c r="Z44" s="3">
        <v>30</v>
      </c>
      <c r="AA44" s="3">
        <v>11.4</v>
      </c>
      <c r="AB44" s="3">
        <v>2.37</v>
      </c>
      <c r="AC44" s="3"/>
      <c r="AD44" s="3">
        <v>0.3</v>
      </c>
      <c r="AE44" s="3">
        <v>0.3</v>
      </c>
      <c r="AF44" s="3">
        <v>14.49</v>
      </c>
      <c r="AG44" s="3">
        <v>0.63</v>
      </c>
      <c r="AH44" s="3">
        <v>13.86</v>
      </c>
      <c r="AI44" s="3">
        <v>0.99</v>
      </c>
      <c r="AJ44" s="3">
        <v>0.45</v>
      </c>
      <c r="AK44" s="3">
        <v>0.03</v>
      </c>
      <c r="AL44" s="3"/>
      <c r="AM44" s="3"/>
      <c r="AN44" s="3">
        <v>0.39</v>
      </c>
      <c r="AO44" s="3">
        <v>6.9</v>
      </c>
      <c r="AP44" s="3">
        <v>26.1</v>
      </c>
      <c r="AQ44" s="3">
        <v>9.9</v>
      </c>
      <c r="AR44" s="3">
        <v>0.33</v>
      </c>
      <c r="AS44" s="3">
        <v>70.14</v>
      </c>
    </row>
    <row r="45" spans="1:45" ht="25.5">
      <c r="A45" s="4" t="s">
        <v>38</v>
      </c>
      <c r="B45" s="5" t="s">
        <v>37</v>
      </c>
      <c r="C45" s="3">
        <v>30</v>
      </c>
      <c r="D45" s="3">
        <v>11.4</v>
      </c>
      <c r="E45" s="3">
        <v>2.37</v>
      </c>
      <c r="F45" s="3"/>
      <c r="G45" s="3">
        <v>0.3</v>
      </c>
      <c r="H45" s="3">
        <v>0.3</v>
      </c>
      <c r="I45" s="3">
        <v>14.49</v>
      </c>
      <c r="J45" s="3">
        <v>0.63</v>
      </c>
      <c r="K45" s="3">
        <v>13.86</v>
      </c>
      <c r="L45" s="3">
        <v>0.99</v>
      </c>
      <c r="M45" s="3">
        <v>0.45</v>
      </c>
      <c r="N45" s="3">
        <v>0.03</v>
      </c>
      <c r="O45" s="3"/>
      <c r="P45" s="3"/>
      <c r="Q45" s="3">
        <v>0.39</v>
      </c>
      <c r="R45" s="3">
        <v>6.9</v>
      </c>
      <c r="S45" s="3">
        <v>26.1</v>
      </c>
      <c r="T45" s="3">
        <v>9.9</v>
      </c>
      <c r="U45" s="3">
        <v>0.33</v>
      </c>
      <c r="V45" s="3">
        <v>70.14</v>
      </c>
      <c r="X45" s="4" t="s">
        <v>38</v>
      </c>
      <c r="Y45" s="5" t="s">
        <v>48</v>
      </c>
      <c r="Z45" s="3">
        <v>60</v>
      </c>
      <c r="AA45" s="3">
        <v>21.18</v>
      </c>
      <c r="AB45" s="3">
        <v>3.36</v>
      </c>
      <c r="AC45" s="3"/>
      <c r="AD45" s="3">
        <v>0.66</v>
      </c>
      <c r="AE45" s="3">
        <v>0.66</v>
      </c>
      <c r="AF45" s="3">
        <v>29.64</v>
      </c>
      <c r="AG45" s="3">
        <v>1.44</v>
      </c>
      <c r="AH45" s="3">
        <v>28.2</v>
      </c>
      <c r="AI45" s="3">
        <v>4.8</v>
      </c>
      <c r="AJ45" s="3">
        <v>1.02</v>
      </c>
      <c r="AK45" s="3">
        <v>0.07</v>
      </c>
      <c r="AL45" s="3"/>
      <c r="AM45" s="3"/>
      <c r="AN45" s="3">
        <v>0.54</v>
      </c>
      <c r="AO45" s="3">
        <v>13.8</v>
      </c>
      <c r="AP45" s="3">
        <v>63.6</v>
      </c>
      <c r="AQ45" s="3">
        <v>15</v>
      </c>
      <c r="AR45" s="3">
        <v>1.86</v>
      </c>
      <c r="AS45" s="3">
        <v>137.94</v>
      </c>
    </row>
    <row r="46" spans="1:45" ht="25.5">
      <c r="A46" s="4" t="s">
        <v>38</v>
      </c>
      <c r="B46" s="5" t="s">
        <v>48</v>
      </c>
      <c r="C46" s="3">
        <v>60</v>
      </c>
      <c r="D46" s="3">
        <v>21.18</v>
      </c>
      <c r="E46" s="3">
        <v>3.36</v>
      </c>
      <c r="F46" s="3"/>
      <c r="G46" s="3">
        <v>0.66</v>
      </c>
      <c r="H46" s="3">
        <v>0.66</v>
      </c>
      <c r="I46" s="3">
        <v>29.64</v>
      </c>
      <c r="J46" s="3">
        <v>1.44</v>
      </c>
      <c r="K46" s="3">
        <v>28.2</v>
      </c>
      <c r="L46" s="3">
        <v>4.8</v>
      </c>
      <c r="M46" s="3">
        <v>1.02</v>
      </c>
      <c r="N46" s="3">
        <v>0.07</v>
      </c>
      <c r="O46" s="3"/>
      <c r="P46" s="3"/>
      <c r="Q46" s="3">
        <v>0.54</v>
      </c>
      <c r="R46" s="3">
        <v>13.8</v>
      </c>
      <c r="S46" s="3">
        <v>63.6</v>
      </c>
      <c r="T46" s="3">
        <v>15</v>
      </c>
      <c r="U46" s="3">
        <v>1.86</v>
      </c>
      <c r="V46" s="3">
        <v>137.94</v>
      </c>
      <c r="X46" s="4">
        <v>338</v>
      </c>
      <c r="Y46" s="5" t="s">
        <v>50</v>
      </c>
      <c r="Z46" s="3">
        <v>75</v>
      </c>
      <c r="AA46" s="3">
        <v>55.8</v>
      </c>
      <c r="AB46" s="3">
        <v>1.13</v>
      </c>
      <c r="AC46" s="3"/>
      <c r="AD46" s="3">
        <v>0.38</v>
      </c>
      <c r="AE46" s="3">
        <v>0.38</v>
      </c>
      <c r="AF46" s="3">
        <v>15.75</v>
      </c>
      <c r="AG46" s="3">
        <v>14.25</v>
      </c>
      <c r="AH46" s="3">
        <v>1.5</v>
      </c>
      <c r="AI46" s="3">
        <v>1.28</v>
      </c>
      <c r="AJ46" s="3">
        <v>0.68</v>
      </c>
      <c r="AK46" s="3">
        <v>0.03</v>
      </c>
      <c r="AL46" s="3">
        <v>7.5</v>
      </c>
      <c r="AM46" s="3"/>
      <c r="AN46" s="3">
        <v>0.3</v>
      </c>
      <c r="AO46" s="3">
        <v>6</v>
      </c>
      <c r="AP46" s="3">
        <v>21</v>
      </c>
      <c r="AQ46" s="3">
        <v>31.5</v>
      </c>
      <c r="AR46" s="3">
        <v>0.45</v>
      </c>
      <c r="AS46" s="3">
        <v>70.88</v>
      </c>
    </row>
    <row r="47" spans="1:45" ht="25.5">
      <c r="A47" s="4">
        <v>338</v>
      </c>
      <c r="B47" s="5" t="s">
        <v>94</v>
      </c>
      <c r="C47" s="3">
        <v>75</v>
      </c>
      <c r="D47" s="3">
        <v>103.1</v>
      </c>
      <c r="E47" s="3">
        <v>0.96</v>
      </c>
      <c r="F47" s="3"/>
      <c r="G47" s="3">
        <v>0.21</v>
      </c>
      <c r="H47" s="3"/>
      <c r="I47" s="3">
        <v>8.68</v>
      </c>
      <c r="J47" s="3">
        <v>8.68</v>
      </c>
      <c r="K47" s="3"/>
      <c r="L47" s="7">
        <v>2.36</v>
      </c>
      <c r="M47" s="3">
        <v>0.54</v>
      </c>
      <c r="N47" s="3">
        <v>0.04</v>
      </c>
      <c r="O47" s="3">
        <v>64.29</v>
      </c>
      <c r="P47" s="3"/>
      <c r="Q47" s="3">
        <v>0.21</v>
      </c>
      <c r="R47" s="3">
        <v>36.43</v>
      </c>
      <c r="S47" s="3">
        <v>24.64</v>
      </c>
      <c r="T47" s="3">
        <v>13.93</v>
      </c>
      <c r="U47" s="3">
        <v>0.32</v>
      </c>
      <c r="V47" s="3">
        <v>40.5</v>
      </c>
      <c r="X47" s="11"/>
      <c r="Y47" s="12" t="s">
        <v>52</v>
      </c>
      <c r="Z47" s="11"/>
      <c r="AA47" s="11">
        <f aca="true" t="shared" si="5" ref="AA47:AS47">SUM(AA40:AA46)</f>
        <v>746.5599999999998</v>
      </c>
      <c r="AB47" s="11">
        <f t="shared" si="5"/>
        <v>25.01</v>
      </c>
      <c r="AC47" s="11">
        <f t="shared" si="5"/>
        <v>13.17</v>
      </c>
      <c r="AD47" s="11">
        <f t="shared" si="5"/>
        <v>27.919999999999998</v>
      </c>
      <c r="AE47" s="11">
        <f t="shared" si="5"/>
        <v>14.920000000000002</v>
      </c>
      <c r="AF47" s="11">
        <f t="shared" si="5"/>
        <v>146.26999999999998</v>
      </c>
      <c r="AG47" s="11">
        <f t="shared" si="5"/>
        <v>73.45</v>
      </c>
      <c r="AH47" s="11">
        <f t="shared" si="5"/>
        <v>72.82</v>
      </c>
      <c r="AI47" s="11">
        <f t="shared" si="5"/>
        <v>18.13</v>
      </c>
      <c r="AJ47" s="11">
        <f t="shared" si="5"/>
        <v>7.17</v>
      </c>
      <c r="AK47" s="11">
        <f t="shared" si="5"/>
        <v>0.33999999999999997</v>
      </c>
      <c r="AL47" s="11">
        <f t="shared" si="5"/>
        <v>54.96</v>
      </c>
      <c r="AM47" s="11">
        <f t="shared" si="5"/>
        <v>29.5</v>
      </c>
      <c r="AN47" s="11">
        <f t="shared" si="5"/>
        <v>7.169999999999999</v>
      </c>
      <c r="AO47" s="11">
        <f t="shared" si="5"/>
        <v>1522.28</v>
      </c>
      <c r="AP47" s="11">
        <f t="shared" si="5"/>
        <v>473.42</v>
      </c>
      <c r="AQ47" s="11">
        <f t="shared" si="5"/>
        <v>184.27</v>
      </c>
      <c r="AR47" s="11">
        <f t="shared" si="5"/>
        <v>46.99</v>
      </c>
      <c r="AS47" s="11">
        <f t="shared" si="5"/>
        <v>936.39</v>
      </c>
    </row>
    <row r="48" spans="24:45" ht="12.75">
      <c r="X48" s="11"/>
      <c r="Y48" s="12" t="s">
        <v>53</v>
      </c>
      <c r="Z48" s="11"/>
      <c r="AA48" s="11">
        <f aca="true" t="shared" si="6" ref="AA48:AS48">AA38+AA47</f>
        <v>1080.56</v>
      </c>
      <c r="AB48" s="11">
        <f t="shared" si="6"/>
        <v>60.47</v>
      </c>
      <c r="AC48" s="11">
        <f t="shared" si="6"/>
        <v>33.39</v>
      </c>
      <c r="AD48" s="11">
        <f t="shared" si="6"/>
        <v>49.3</v>
      </c>
      <c r="AE48" s="11">
        <f t="shared" si="6"/>
        <v>18.5</v>
      </c>
      <c r="AF48" s="11">
        <f t="shared" si="6"/>
        <v>284.66999999999996</v>
      </c>
      <c r="AG48" s="11">
        <f t="shared" si="6"/>
        <v>165.10999999999999</v>
      </c>
      <c r="AH48" s="11">
        <f t="shared" si="6"/>
        <v>119.56</v>
      </c>
      <c r="AI48" s="11">
        <f t="shared" si="6"/>
        <v>26.86</v>
      </c>
      <c r="AJ48" s="11">
        <f t="shared" si="6"/>
        <v>14.26</v>
      </c>
      <c r="AK48" s="11">
        <f t="shared" si="6"/>
        <v>0.57</v>
      </c>
      <c r="AL48" s="11">
        <f t="shared" si="6"/>
        <v>63.86</v>
      </c>
      <c r="AM48" s="11">
        <f t="shared" si="6"/>
        <v>154.5</v>
      </c>
      <c r="AN48" s="11">
        <f t="shared" si="6"/>
        <v>9.94</v>
      </c>
      <c r="AO48" s="11">
        <f t="shared" si="6"/>
        <v>1869.02</v>
      </c>
      <c r="AP48" s="11">
        <f t="shared" si="6"/>
        <v>1005.72</v>
      </c>
      <c r="AQ48" s="11">
        <f t="shared" si="6"/>
        <v>316.07000000000005</v>
      </c>
      <c r="AR48" s="11">
        <f t="shared" si="6"/>
        <v>50.79</v>
      </c>
      <c r="AS48" s="25">
        <f t="shared" si="6"/>
        <v>1824.19</v>
      </c>
    </row>
    <row r="49" spans="1:45" ht="12.75">
      <c r="A49" s="13"/>
      <c r="B49" s="12" t="s">
        <v>52</v>
      </c>
      <c r="C49" s="11"/>
      <c r="D49" s="11">
        <f aca="true" t="shared" si="7" ref="D49:V49">SUM(D40:D48)</f>
        <v>897.88</v>
      </c>
      <c r="E49" s="11">
        <f t="shared" si="7"/>
        <v>33.58</v>
      </c>
      <c r="F49" s="11">
        <f t="shared" si="7"/>
        <v>17.89</v>
      </c>
      <c r="G49" s="11">
        <f t="shared" si="7"/>
        <v>21.95</v>
      </c>
      <c r="H49" s="11">
        <f t="shared" si="7"/>
        <v>12.620000000000001</v>
      </c>
      <c r="I49" s="11">
        <f t="shared" si="7"/>
        <v>136.46</v>
      </c>
      <c r="J49" s="11">
        <f t="shared" si="7"/>
        <v>35.9</v>
      </c>
      <c r="K49" s="11">
        <f t="shared" si="7"/>
        <v>100.56</v>
      </c>
      <c r="L49" s="11">
        <f t="shared" si="7"/>
        <v>17.37</v>
      </c>
      <c r="M49" s="11">
        <f t="shared" si="7"/>
        <v>9.440000000000001</v>
      </c>
      <c r="N49" s="11">
        <f t="shared" si="7"/>
        <v>0.42000000000000004</v>
      </c>
      <c r="O49" s="11">
        <f t="shared" si="7"/>
        <v>185.49</v>
      </c>
      <c r="P49" s="11">
        <f t="shared" si="7"/>
        <v>58.2</v>
      </c>
      <c r="Q49" s="11">
        <f t="shared" si="7"/>
        <v>9.810000000000002</v>
      </c>
      <c r="R49" s="11">
        <f t="shared" si="7"/>
        <v>179.59000000000003</v>
      </c>
      <c r="S49" s="11">
        <f t="shared" si="7"/>
        <v>718.39</v>
      </c>
      <c r="T49" s="11">
        <f t="shared" si="7"/>
        <v>155.94</v>
      </c>
      <c r="U49" s="11">
        <f t="shared" si="7"/>
        <v>6.030000000000001</v>
      </c>
      <c r="V49" s="11">
        <f t="shared" si="7"/>
        <v>877.8799999999999</v>
      </c>
      <c r="X49" s="7"/>
      <c r="Y49" s="23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ht="12.75">
      <c r="A50" s="11"/>
      <c r="B50" s="12" t="s">
        <v>53</v>
      </c>
      <c r="C50" s="11"/>
      <c r="D50" s="11">
        <f aca="true" t="shared" si="8" ref="D50:V50">D38+D49</f>
        <v>1424.5900000000001</v>
      </c>
      <c r="E50" s="11">
        <f t="shared" si="8"/>
        <v>68.24</v>
      </c>
      <c r="F50" s="11">
        <f t="shared" si="8"/>
        <v>30.54</v>
      </c>
      <c r="G50" s="11">
        <f t="shared" si="8"/>
        <v>49.55</v>
      </c>
      <c r="H50" s="11">
        <f t="shared" si="8"/>
        <v>24.750000000000004</v>
      </c>
      <c r="I50" s="11">
        <f t="shared" si="8"/>
        <v>269.77</v>
      </c>
      <c r="J50" s="11">
        <f t="shared" si="8"/>
        <v>62.58</v>
      </c>
      <c r="K50" s="11">
        <f t="shared" si="8"/>
        <v>207.19</v>
      </c>
      <c r="L50" s="11">
        <f t="shared" si="8"/>
        <v>34.05</v>
      </c>
      <c r="M50" s="11">
        <f t="shared" si="8"/>
        <v>16.560000000000002</v>
      </c>
      <c r="N50" s="11">
        <f t="shared" si="8"/>
        <v>4.869999999999999</v>
      </c>
      <c r="O50" s="11">
        <f t="shared" si="8"/>
        <v>199.36</v>
      </c>
      <c r="P50" s="11">
        <f t="shared" si="8"/>
        <v>101.95</v>
      </c>
      <c r="Q50" s="11">
        <f t="shared" si="8"/>
        <v>16.440000000000005</v>
      </c>
      <c r="R50" s="11">
        <f t="shared" si="8"/>
        <v>520.0899999999999</v>
      </c>
      <c r="S50" s="11">
        <f t="shared" si="8"/>
        <v>1208.53</v>
      </c>
      <c r="T50" s="11">
        <f t="shared" si="8"/>
        <v>396.33000000000004</v>
      </c>
      <c r="U50" s="11">
        <f t="shared" si="8"/>
        <v>22.72</v>
      </c>
      <c r="V50" s="25">
        <f t="shared" si="8"/>
        <v>1796.2099999999998</v>
      </c>
      <c r="X50" s="7"/>
      <c r="Y50" s="2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4"/>
    </row>
    <row r="52" spans="1:45" ht="20.25" customHeight="1">
      <c r="A52" s="43" t="s">
        <v>1</v>
      </c>
      <c r="B52" s="32" t="s">
        <v>2</v>
      </c>
      <c r="C52" s="40" t="s">
        <v>3</v>
      </c>
      <c r="D52" s="40" t="s">
        <v>4</v>
      </c>
      <c r="E52" s="41" t="s">
        <v>5</v>
      </c>
      <c r="F52" s="41"/>
      <c r="G52" s="40" t="s">
        <v>6</v>
      </c>
      <c r="H52" s="40"/>
      <c r="I52" s="43" t="s">
        <v>7</v>
      </c>
      <c r="J52" s="1" t="s">
        <v>8</v>
      </c>
      <c r="K52" s="1"/>
      <c r="L52" s="43" t="s">
        <v>9</v>
      </c>
      <c r="M52" s="40" t="s">
        <v>10</v>
      </c>
      <c r="N52" s="40" t="s">
        <v>11</v>
      </c>
      <c r="O52" s="40"/>
      <c r="P52" s="40"/>
      <c r="Q52" s="40"/>
      <c r="R52" s="1" t="s">
        <v>12</v>
      </c>
      <c r="S52" s="1"/>
      <c r="T52" s="1"/>
      <c r="U52" s="1"/>
      <c r="V52" s="43" t="s">
        <v>13</v>
      </c>
      <c r="X52" s="56" t="s">
        <v>1</v>
      </c>
      <c r="Y52" s="56" t="s">
        <v>2</v>
      </c>
      <c r="Z52" s="47" t="s">
        <v>3</v>
      </c>
      <c r="AA52" s="47" t="s">
        <v>4</v>
      </c>
      <c r="AB52" s="20" t="s">
        <v>5</v>
      </c>
      <c r="AC52" s="20"/>
      <c r="AD52" s="19" t="s">
        <v>6</v>
      </c>
      <c r="AE52" s="19"/>
      <c r="AF52" s="56" t="s">
        <v>7</v>
      </c>
      <c r="AG52" s="1" t="s">
        <v>8</v>
      </c>
      <c r="AH52" s="1"/>
      <c r="AI52" s="56" t="s">
        <v>9</v>
      </c>
      <c r="AJ52" s="47" t="s">
        <v>10</v>
      </c>
      <c r="AK52" s="19" t="s">
        <v>11</v>
      </c>
      <c r="AL52" s="19"/>
      <c r="AM52" s="19"/>
      <c r="AN52" s="19"/>
      <c r="AO52" s="1" t="s">
        <v>12</v>
      </c>
      <c r="AP52" s="1"/>
      <c r="AQ52" s="1"/>
      <c r="AR52" s="1"/>
      <c r="AS52" s="56" t="s">
        <v>13</v>
      </c>
    </row>
    <row r="53" spans="1:45" ht="38.25">
      <c r="A53" s="40"/>
      <c r="B53" s="33"/>
      <c r="C53" s="40"/>
      <c r="D53" s="40"/>
      <c r="E53" s="1" t="s">
        <v>14</v>
      </c>
      <c r="F53" s="1" t="s">
        <v>15</v>
      </c>
      <c r="G53" s="1" t="s">
        <v>14</v>
      </c>
      <c r="H53" s="1" t="s">
        <v>16</v>
      </c>
      <c r="I53" s="40"/>
      <c r="J53" s="2" t="s">
        <v>17</v>
      </c>
      <c r="K53" s="2" t="s">
        <v>18</v>
      </c>
      <c r="L53" s="43"/>
      <c r="M53" s="40"/>
      <c r="N53" s="1" t="s">
        <v>19</v>
      </c>
      <c r="O53" s="1" t="s">
        <v>20</v>
      </c>
      <c r="P53" s="1" t="s">
        <v>21</v>
      </c>
      <c r="Q53" s="1" t="s">
        <v>22</v>
      </c>
      <c r="R53" s="1" t="s">
        <v>23</v>
      </c>
      <c r="S53" s="1" t="s">
        <v>24</v>
      </c>
      <c r="T53" s="1" t="s">
        <v>25</v>
      </c>
      <c r="U53" s="1" t="s">
        <v>26</v>
      </c>
      <c r="V53" s="43"/>
      <c r="X53" s="56"/>
      <c r="Y53" s="56"/>
      <c r="Z53" s="47"/>
      <c r="AA53" s="47"/>
      <c r="AB53" s="1" t="s">
        <v>14</v>
      </c>
      <c r="AC53" s="1" t="s">
        <v>15</v>
      </c>
      <c r="AD53" s="1" t="s">
        <v>14</v>
      </c>
      <c r="AE53" s="1" t="s">
        <v>16</v>
      </c>
      <c r="AF53" s="56"/>
      <c r="AG53" s="2" t="s">
        <v>17</v>
      </c>
      <c r="AH53" s="2" t="s">
        <v>18</v>
      </c>
      <c r="AI53" s="56"/>
      <c r="AJ53" s="47"/>
      <c r="AK53" s="1" t="s">
        <v>19</v>
      </c>
      <c r="AL53" s="1" t="s">
        <v>20</v>
      </c>
      <c r="AM53" s="1" t="s">
        <v>21</v>
      </c>
      <c r="AN53" s="1" t="s">
        <v>22</v>
      </c>
      <c r="AO53" s="1" t="s">
        <v>23</v>
      </c>
      <c r="AP53" s="1" t="s">
        <v>24</v>
      </c>
      <c r="AQ53" s="1" t="s">
        <v>25</v>
      </c>
      <c r="AR53" s="1" t="s">
        <v>26</v>
      </c>
      <c r="AS53" s="56"/>
    </row>
    <row r="54" spans="1:45" ht="12.75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  <c r="G54" s="3">
        <v>7</v>
      </c>
      <c r="H54" s="3">
        <v>8</v>
      </c>
      <c r="I54" s="3">
        <v>9</v>
      </c>
      <c r="J54" s="3">
        <v>10</v>
      </c>
      <c r="K54" s="3">
        <v>11</v>
      </c>
      <c r="L54" s="3">
        <v>12</v>
      </c>
      <c r="M54" s="3">
        <v>13</v>
      </c>
      <c r="N54" s="3">
        <v>14</v>
      </c>
      <c r="O54" s="3">
        <v>15</v>
      </c>
      <c r="P54" s="3">
        <v>16</v>
      </c>
      <c r="Q54" s="3">
        <v>17</v>
      </c>
      <c r="R54" s="3">
        <v>18</v>
      </c>
      <c r="S54" s="3">
        <v>19</v>
      </c>
      <c r="T54" s="3">
        <v>20</v>
      </c>
      <c r="U54" s="3">
        <v>21</v>
      </c>
      <c r="V54" s="3">
        <v>22</v>
      </c>
      <c r="X54" s="3">
        <v>1</v>
      </c>
      <c r="Y54" s="3">
        <v>2</v>
      </c>
      <c r="Z54" s="3">
        <v>3</v>
      </c>
      <c r="AA54" s="3">
        <v>4</v>
      </c>
      <c r="AB54" s="3">
        <v>5</v>
      </c>
      <c r="AC54" s="3">
        <v>6</v>
      </c>
      <c r="AD54" s="3">
        <v>7</v>
      </c>
      <c r="AE54" s="3">
        <v>8</v>
      </c>
      <c r="AF54" s="3">
        <v>9</v>
      </c>
      <c r="AG54" s="3">
        <v>10</v>
      </c>
      <c r="AH54" s="3">
        <v>11</v>
      </c>
      <c r="AI54" s="3">
        <v>12</v>
      </c>
      <c r="AJ54" s="3">
        <v>13</v>
      </c>
      <c r="AK54" s="3">
        <v>14</v>
      </c>
      <c r="AL54" s="3">
        <v>15</v>
      </c>
      <c r="AM54" s="3">
        <v>16</v>
      </c>
      <c r="AN54" s="3">
        <v>17</v>
      </c>
      <c r="AO54" s="3">
        <v>18</v>
      </c>
      <c r="AP54" s="3">
        <v>19</v>
      </c>
      <c r="AQ54" s="3">
        <v>20</v>
      </c>
      <c r="AR54" s="3">
        <v>21</v>
      </c>
      <c r="AS54" s="3">
        <v>22</v>
      </c>
    </row>
    <row r="55" spans="1:45" ht="12.75">
      <c r="A55" s="44" t="s">
        <v>65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5"/>
      <c r="X55" s="47" t="s">
        <v>66</v>
      </c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</row>
    <row r="56" spans="1:45" ht="12.75">
      <c r="A56" s="44" t="s">
        <v>29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5"/>
      <c r="X56" s="47" t="s">
        <v>29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</row>
    <row r="57" spans="1:45" ht="51">
      <c r="A57" s="4">
        <v>243</v>
      </c>
      <c r="B57" s="5" t="s">
        <v>67</v>
      </c>
      <c r="C57" s="3">
        <v>98</v>
      </c>
      <c r="D57" s="3">
        <v>70.36</v>
      </c>
      <c r="E57" s="3">
        <v>9.21</v>
      </c>
      <c r="F57" s="3">
        <v>9.21</v>
      </c>
      <c r="G57" s="3">
        <v>14.7</v>
      </c>
      <c r="H57" s="3"/>
      <c r="I57" s="3">
        <v>0.78</v>
      </c>
      <c r="J57" s="3">
        <v>0.39</v>
      </c>
      <c r="K57" s="3">
        <v>0.39</v>
      </c>
      <c r="L57" s="3"/>
      <c r="M57" s="3">
        <v>2.94</v>
      </c>
      <c r="N57" s="3"/>
      <c r="O57" s="3"/>
      <c r="P57" s="3"/>
      <c r="Q57" s="3">
        <v>0.59</v>
      </c>
      <c r="R57" s="3">
        <v>18.82</v>
      </c>
      <c r="S57" s="3">
        <v>96.63</v>
      </c>
      <c r="T57" s="3">
        <v>10.39</v>
      </c>
      <c r="U57" s="3">
        <v>1.18</v>
      </c>
      <c r="V57" s="3">
        <v>172.28</v>
      </c>
      <c r="X57" s="4">
        <v>232</v>
      </c>
      <c r="Y57" s="5" t="s">
        <v>103</v>
      </c>
      <c r="Z57" s="3">
        <v>160</v>
      </c>
      <c r="AA57" s="3">
        <v>107.74</v>
      </c>
      <c r="AB57" s="3">
        <v>11.65</v>
      </c>
      <c r="AC57" s="3">
        <v>8.13</v>
      </c>
      <c r="AD57" s="3">
        <v>11.36</v>
      </c>
      <c r="AE57" s="3">
        <v>3.4</v>
      </c>
      <c r="AF57" s="3">
        <v>26.58</v>
      </c>
      <c r="AG57" s="3">
        <v>2.73</v>
      </c>
      <c r="AH57" s="3">
        <v>23.85</v>
      </c>
      <c r="AI57" s="3">
        <v>1.59</v>
      </c>
      <c r="AJ57" s="3">
        <v>1.68</v>
      </c>
      <c r="AK57" s="3">
        <v>0.09</v>
      </c>
      <c r="AL57" s="3">
        <v>0.28</v>
      </c>
      <c r="AM57" s="3">
        <v>62.5</v>
      </c>
      <c r="AN57" s="3"/>
      <c r="AO57" s="3">
        <v>56.76</v>
      </c>
      <c r="AP57" s="3">
        <v>171.57</v>
      </c>
      <c r="AQ57" s="3">
        <v>28.5</v>
      </c>
      <c r="AR57" s="3">
        <v>1.64</v>
      </c>
      <c r="AS57" s="3">
        <v>255</v>
      </c>
    </row>
    <row r="58" spans="1:45" ht="25.5">
      <c r="A58" s="4">
        <v>321</v>
      </c>
      <c r="B58" s="5" t="s">
        <v>68</v>
      </c>
      <c r="C58" s="3">
        <v>200</v>
      </c>
      <c r="D58" s="3">
        <v>123.32</v>
      </c>
      <c r="E58" s="3">
        <v>5.8</v>
      </c>
      <c r="F58" s="3">
        <v>0.24</v>
      </c>
      <c r="G58" s="3">
        <v>16</v>
      </c>
      <c r="H58" s="3">
        <v>0.22</v>
      </c>
      <c r="I58" s="3">
        <v>44.28</v>
      </c>
      <c r="J58" s="3">
        <v>33</v>
      </c>
      <c r="K58" s="3">
        <v>11.28</v>
      </c>
      <c r="L58" s="3">
        <v>6.4</v>
      </c>
      <c r="M58" s="3">
        <v>4.2</v>
      </c>
      <c r="N58" s="3">
        <v>0.08</v>
      </c>
      <c r="O58" s="3">
        <v>43.2</v>
      </c>
      <c r="P58" s="3"/>
      <c r="Q58" s="3">
        <v>2.2</v>
      </c>
      <c r="R58" s="3">
        <v>151.6</v>
      </c>
      <c r="S58" s="3">
        <v>119</v>
      </c>
      <c r="T58" s="3">
        <v>57.2</v>
      </c>
      <c r="U58" s="3">
        <v>4.6</v>
      </c>
      <c r="V58" s="3">
        <v>344.32</v>
      </c>
      <c r="X58" s="4">
        <v>304</v>
      </c>
      <c r="Y58" s="5" t="s">
        <v>61</v>
      </c>
      <c r="Z58" s="3">
        <v>200</v>
      </c>
      <c r="AA58" s="3">
        <v>136.57</v>
      </c>
      <c r="AB58" s="3">
        <v>4.89</v>
      </c>
      <c r="AC58" s="3">
        <v>0.09</v>
      </c>
      <c r="AD58" s="3">
        <v>7.23</v>
      </c>
      <c r="AE58" s="3">
        <v>0.71</v>
      </c>
      <c r="AF58" s="3">
        <v>48.89</v>
      </c>
      <c r="AG58" s="3">
        <v>0.53</v>
      </c>
      <c r="AH58" s="3">
        <v>48.36</v>
      </c>
      <c r="AI58" s="3">
        <v>2.06</v>
      </c>
      <c r="AJ58" s="3">
        <v>0.37</v>
      </c>
      <c r="AK58" s="3">
        <v>0.03</v>
      </c>
      <c r="AL58" s="3"/>
      <c r="AM58" s="3">
        <v>36</v>
      </c>
      <c r="AN58" s="3">
        <v>0.8</v>
      </c>
      <c r="AO58" s="3">
        <v>3.48</v>
      </c>
      <c r="AP58" s="3">
        <v>82</v>
      </c>
      <c r="AQ58" s="3">
        <v>25.34</v>
      </c>
      <c r="AR58" s="3">
        <v>0.7</v>
      </c>
      <c r="AS58" s="3">
        <v>280.15</v>
      </c>
    </row>
    <row r="59" spans="1:45" ht="12.75">
      <c r="A59" s="4">
        <v>209</v>
      </c>
      <c r="B59" s="5" t="s">
        <v>69</v>
      </c>
      <c r="C59" s="3">
        <v>40</v>
      </c>
      <c r="D59" s="3">
        <v>29.6</v>
      </c>
      <c r="E59" s="3">
        <v>5.08</v>
      </c>
      <c r="F59" s="3">
        <v>5.08</v>
      </c>
      <c r="G59" s="3">
        <v>4.6</v>
      </c>
      <c r="H59" s="3"/>
      <c r="I59" s="3">
        <v>0.28</v>
      </c>
      <c r="J59" s="3">
        <v>0.28</v>
      </c>
      <c r="K59" s="3"/>
      <c r="L59" s="3"/>
      <c r="M59" s="3">
        <v>0.4</v>
      </c>
      <c r="N59" s="3">
        <v>0.03</v>
      </c>
      <c r="O59" s="3"/>
      <c r="P59" s="3">
        <v>100</v>
      </c>
      <c r="Q59" s="3">
        <v>0.24</v>
      </c>
      <c r="R59" s="3">
        <v>22</v>
      </c>
      <c r="S59" s="3">
        <v>76.8</v>
      </c>
      <c r="T59" s="6">
        <v>4.8</v>
      </c>
      <c r="U59" s="3">
        <v>1</v>
      </c>
      <c r="V59" s="3">
        <v>62.84</v>
      </c>
      <c r="X59" s="4">
        <v>352</v>
      </c>
      <c r="Y59" s="5" t="s">
        <v>46</v>
      </c>
      <c r="Z59" s="3">
        <v>200</v>
      </c>
      <c r="AA59" s="3">
        <v>161.6</v>
      </c>
      <c r="AB59" s="3">
        <v>0.24</v>
      </c>
      <c r="AC59" s="3"/>
      <c r="AD59" s="3">
        <v>0.12</v>
      </c>
      <c r="AE59" s="3">
        <v>0.12</v>
      </c>
      <c r="AF59" s="3">
        <v>35.76</v>
      </c>
      <c r="AG59" s="3">
        <v>28.52</v>
      </c>
      <c r="AH59" s="3">
        <v>7.24</v>
      </c>
      <c r="AI59" s="3">
        <v>1.94</v>
      </c>
      <c r="AJ59" s="3">
        <v>0.34</v>
      </c>
      <c r="AK59" s="3"/>
      <c r="AL59" s="3">
        <v>80</v>
      </c>
      <c r="AM59" s="3"/>
      <c r="AN59" s="3">
        <v>0.18</v>
      </c>
      <c r="AO59" s="3">
        <v>8.2</v>
      </c>
      <c r="AP59" s="3">
        <v>6.42</v>
      </c>
      <c r="AQ59" s="3">
        <v>0.96</v>
      </c>
      <c r="AR59" s="3">
        <v>0.28</v>
      </c>
      <c r="AS59" s="3">
        <v>145.08</v>
      </c>
    </row>
    <row r="60" spans="1:45" ht="38.25">
      <c r="A60" s="4">
        <v>349</v>
      </c>
      <c r="B60" s="5" t="s">
        <v>84</v>
      </c>
      <c r="C60" s="3">
        <v>200</v>
      </c>
      <c r="D60" s="3">
        <v>146.8</v>
      </c>
      <c r="E60" s="3">
        <v>1.16</v>
      </c>
      <c r="F60" s="3"/>
      <c r="G60" s="3">
        <v>0.3</v>
      </c>
      <c r="H60" s="3">
        <v>0.3</v>
      </c>
      <c r="I60" s="3">
        <v>47.26</v>
      </c>
      <c r="J60" s="3">
        <v>37.12</v>
      </c>
      <c r="K60" s="3">
        <v>10.14</v>
      </c>
      <c r="L60" s="3">
        <v>3</v>
      </c>
      <c r="M60" s="3">
        <v>1.5</v>
      </c>
      <c r="N60" s="3">
        <v>0.02</v>
      </c>
      <c r="O60" s="3">
        <v>0.8</v>
      </c>
      <c r="P60" s="3"/>
      <c r="Q60" s="3">
        <v>0.2</v>
      </c>
      <c r="R60" s="3">
        <v>5.84</v>
      </c>
      <c r="S60" s="3">
        <v>46</v>
      </c>
      <c r="T60" s="3">
        <v>33</v>
      </c>
      <c r="U60" s="3">
        <v>0.96</v>
      </c>
      <c r="V60" s="3">
        <v>196.38</v>
      </c>
      <c r="X60" s="4" t="s">
        <v>38</v>
      </c>
      <c r="Y60" s="5" t="s">
        <v>37</v>
      </c>
      <c r="Z60" s="3">
        <v>50</v>
      </c>
      <c r="AA60" s="3">
        <v>19</v>
      </c>
      <c r="AB60" s="3">
        <v>3.95</v>
      </c>
      <c r="AC60" s="3"/>
      <c r="AD60" s="3">
        <v>0.5</v>
      </c>
      <c r="AE60" s="3">
        <v>0.5</v>
      </c>
      <c r="AF60" s="7">
        <v>24.15</v>
      </c>
      <c r="AG60" s="3">
        <v>1.05</v>
      </c>
      <c r="AH60" s="3">
        <v>23.1</v>
      </c>
      <c r="AI60" s="7">
        <v>1.65</v>
      </c>
      <c r="AJ60" s="3">
        <v>0.75</v>
      </c>
      <c r="AK60" s="3">
        <v>0.05</v>
      </c>
      <c r="AL60" s="3"/>
      <c r="AM60" s="3"/>
      <c r="AN60" s="3">
        <v>0.65</v>
      </c>
      <c r="AO60" s="3">
        <v>11.5</v>
      </c>
      <c r="AP60" s="3">
        <v>43.5</v>
      </c>
      <c r="AQ60" s="3">
        <v>16.5</v>
      </c>
      <c r="AR60" s="3">
        <v>0.55</v>
      </c>
      <c r="AS60" s="3">
        <v>116.9</v>
      </c>
    </row>
    <row r="61" spans="1:45" ht="25.5">
      <c r="A61" s="4" t="s">
        <v>38</v>
      </c>
      <c r="B61" s="5" t="s">
        <v>37</v>
      </c>
      <c r="C61" s="3">
        <v>50</v>
      </c>
      <c r="D61" s="3">
        <v>19</v>
      </c>
      <c r="E61" s="3">
        <v>3.95</v>
      </c>
      <c r="F61" s="3"/>
      <c r="G61" s="3">
        <v>0.5</v>
      </c>
      <c r="H61" s="3">
        <v>0.5</v>
      </c>
      <c r="I61" s="6">
        <v>24.15</v>
      </c>
      <c r="J61" s="3">
        <v>1.05</v>
      </c>
      <c r="K61" s="3">
        <v>23.1</v>
      </c>
      <c r="L61" s="7">
        <v>1.65</v>
      </c>
      <c r="M61" s="3">
        <v>0.75</v>
      </c>
      <c r="N61" s="3">
        <v>0.05</v>
      </c>
      <c r="O61" s="3"/>
      <c r="Q61" s="3">
        <v>0.65</v>
      </c>
      <c r="R61" s="3">
        <v>11.5</v>
      </c>
      <c r="S61" s="3">
        <v>43.5</v>
      </c>
      <c r="T61" s="3">
        <v>16.5</v>
      </c>
      <c r="U61" s="3">
        <v>0.55</v>
      </c>
      <c r="V61" s="3">
        <v>116.9</v>
      </c>
      <c r="X61" s="4">
        <v>338</v>
      </c>
      <c r="Y61" s="5" t="s">
        <v>39</v>
      </c>
      <c r="Z61" s="3">
        <v>75</v>
      </c>
      <c r="AA61" s="3">
        <v>65.5</v>
      </c>
      <c r="AB61" s="3">
        <v>0.3</v>
      </c>
      <c r="AC61" s="3"/>
      <c r="AD61" s="3">
        <v>0.3</v>
      </c>
      <c r="AE61" s="3">
        <v>0.3</v>
      </c>
      <c r="AF61" s="3">
        <v>7.35</v>
      </c>
      <c r="AG61" s="3">
        <v>6.75</v>
      </c>
      <c r="AH61" s="3">
        <v>0.6</v>
      </c>
      <c r="AI61" s="3">
        <v>1.35</v>
      </c>
      <c r="AJ61" s="3">
        <v>0.38</v>
      </c>
      <c r="AK61" s="3">
        <v>0.02</v>
      </c>
      <c r="AL61" s="3">
        <v>7.5</v>
      </c>
      <c r="AM61" s="3"/>
      <c r="AN61" s="3">
        <v>0.15</v>
      </c>
      <c r="AO61" s="3">
        <v>12</v>
      </c>
      <c r="AP61" s="3">
        <v>8.25</v>
      </c>
      <c r="AQ61" s="3">
        <v>6.75</v>
      </c>
      <c r="AR61" s="3">
        <v>1.65</v>
      </c>
      <c r="AS61" s="3">
        <v>33.3</v>
      </c>
    </row>
    <row r="62" spans="1:45" ht="12.75">
      <c r="A62" s="4">
        <v>338</v>
      </c>
      <c r="B62" s="5" t="s">
        <v>50</v>
      </c>
      <c r="C62" s="3">
        <v>75</v>
      </c>
      <c r="D62" s="3">
        <v>55.8</v>
      </c>
      <c r="E62" s="3">
        <v>1.13</v>
      </c>
      <c r="F62" s="3"/>
      <c r="G62" s="3">
        <v>0.38</v>
      </c>
      <c r="H62" s="3">
        <v>0.38</v>
      </c>
      <c r="I62" s="3">
        <v>15.75</v>
      </c>
      <c r="J62" s="3">
        <v>14.25</v>
      </c>
      <c r="K62" s="3">
        <v>1.5</v>
      </c>
      <c r="L62" s="3">
        <v>1.28</v>
      </c>
      <c r="M62" s="3">
        <v>0.68</v>
      </c>
      <c r="N62" s="3">
        <v>0.03</v>
      </c>
      <c r="O62" s="3">
        <v>7.5</v>
      </c>
      <c r="P62" s="3"/>
      <c r="Q62" s="3">
        <v>0.3</v>
      </c>
      <c r="R62" s="3">
        <v>6</v>
      </c>
      <c r="S62" s="3">
        <v>21</v>
      </c>
      <c r="T62" s="3">
        <v>31.5</v>
      </c>
      <c r="U62" s="3">
        <v>0.45</v>
      </c>
      <c r="V62" s="3">
        <v>70.88</v>
      </c>
      <c r="X62" s="4"/>
      <c r="Y62" s="5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25.5">
      <c r="A63" s="11"/>
      <c r="B63" s="12" t="s">
        <v>40</v>
      </c>
      <c r="C63" s="11"/>
      <c r="D63" s="11">
        <f aca="true" t="shared" si="9" ref="D63:V63">SUM(D57:D62)</f>
        <v>444.88000000000005</v>
      </c>
      <c r="E63" s="11">
        <f t="shared" si="9"/>
        <v>26.330000000000002</v>
      </c>
      <c r="F63" s="11">
        <f t="shared" si="9"/>
        <v>14.530000000000001</v>
      </c>
      <c r="G63" s="11">
        <f t="shared" si="9"/>
        <v>36.48</v>
      </c>
      <c r="H63" s="11">
        <f t="shared" si="9"/>
        <v>1.4</v>
      </c>
      <c r="I63" s="11">
        <f t="shared" si="9"/>
        <v>132.5</v>
      </c>
      <c r="J63" s="11">
        <f t="shared" si="9"/>
        <v>86.08999999999999</v>
      </c>
      <c r="K63" s="11">
        <f t="shared" si="9"/>
        <v>46.410000000000004</v>
      </c>
      <c r="L63" s="11">
        <f t="shared" si="9"/>
        <v>12.33</v>
      </c>
      <c r="M63" s="11">
        <f t="shared" si="9"/>
        <v>10.47</v>
      </c>
      <c r="N63" s="11">
        <f t="shared" si="9"/>
        <v>0.21</v>
      </c>
      <c r="O63" s="11">
        <f t="shared" si="9"/>
        <v>51.5</v>
      </c>
      <c r="P63" s="11">
        <f t="shared" si="9"/>
        <v>100</v>
      </c>
      <c r="Q63" s="11">
        <f t="shared" si="9"/>
        <v>4.180000000000001</v>
      </c>
      <c r="R63" s="11">
        <f t="shared" si="9"/>
        <v>215.76</v>
      </c>
      <c r="S63" s="11">
        <f t="shared" si="9"/>
        <v>402.93</v>
      </c>
      <c r="T63" s="11">
        <f t="shared" si="9"/>
        <v>153.39</v>
      </c>
      <c r="U63" s="11">
        <f t="shared" si="9"/>
        <v>8.739999999999998</v>
      </c>
      <c r="V63" s="11">
        <f t="shared" si="9"/>
        <v>963.6</v>
      </c>
      <c r="X63" s="11"/>
      <c r="Y63" s="12" t="s">
        <v>40</v>
      </c>
      <c r="Z63" s="11"/>
      <c r="AA63" s="11">
        <f aca="true" t="shared" si="10" ref="AA63:AS63">SUM(AA57:AA62)</f>
        <v>490.40999999999997</v>
      </c>
      <c r="AB63" s="11">
        <f t="shared" si="10"/>
        <v>21.029999999999998</v>
      </c>
      <c r="AC63" s="11">
        <f t="shared" si="10"/>
        <v>8.22</v>
      </c>
      <c r="AD63" s="11">
        <f t="shared" si="10"/>
        <v>19.51</v>
      </c>
      <c r="AE63" s="11">
        <f t="shared" si="10"/>
        <v>5.029999999999999</v>
      </c>
      <c r="AF63" s="11">
        <f t="shared" si="10"/>
        <v>142.73</v>
      </c>
      <c r="AG63" s="11">
        <f t="shared" si="10"/>
        <v>39.58</v>
      </c>
      <c r="AH63" s="11">
        <f t="shared" si="10"/>
        <v>103.15</v>
      </c>
      <c r="AI63" s="11">
        <f t="shared" si="10"/>
        <v>8.59</v>
      </c>
      <c r="AJ63" s="11">
        <f t="shared" si="10"/>
        <v>3.5199999999999996</v>
      </c>
      <c r="AK63" s="11">
        <f t="shared" si="10"/>
        <v>0.18999999999999997</v>
      </c>
      <c r="AL63" s="11">
        <f t="shared" si="10"/>
        <v>87.78</v>
      </c>
      <c r="AM63" s="11">
        <f t="shared" si="10"/>
        <v>98.5</v>
      </c>
      <c r="AN63" s="11">
        <f t="shared" si="10"/>
        <v>1.7799999999999998</v>
      </c>
      <c r="AO63" s="11">
        <f t="shared" si="10"/>
        <v>91.94</v>
      </c>
      <c r="AP63" s="11">
        <f t="shared" si="10"/>
        <v>311.74</v>
      </c>
      <c r="AQ63" s="11">
        <f t="shared" si="10"/>
        <v>78.05000000000001</v>
      </c>
      <c r="AR63" s="11">
        <f t="shared" si="10"/>
        <v>4.82</v>
      </c>
      <c r="AS63" s="11">
        <f t="shared" si="10"/>
        <v>830.43</v>
      </c>
    </row>
    <row r="64" spans="1:45" ht="12.75">
      <c r="A64" s="4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5"/>
      <c r="X64" s="47" t="s">
        <v>41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1:45" ht="25.5">
      <c r="A65" s="4">
        <v>36</v>
      </c>
      <c r="B65" s="5" t="s">
        <v>98</v>
      </c>
      <c r="C65" s="3">
        <v>100</v>
      </c>
      <c r="D65" s="3">
        <v>75.9</v>
      </c>
      <c r="E65" s="3">
        <v>4.9</v>
      </c>
      <c r="F65" s="3">
        <v>3.8</v>
      </c>
      <c r="G65" s="3">
        <v>5.4</v>
      </c>
      <c r="H65" s="3">
        <v>4.1</v>
      </c>
      <c r="I65" s="3">
        <v>11</v>
      </c>
      <c r="J65" s="3">
        <v>1.6</v>
      </c>
      <c r="K65" s="3">
        <v>9.4</v>
      </c>
      <c r="L65" s="3">
        <v>1.3</v>
      </c>
      <c r="M65" s="3">
        <v>1.4</v>
      </c>
      <c r="N65" s="3">
        <v>0.08</v>
      </c>
      <c r="O65" s="3">
        <v>9.5</v>
      </c>
      <c r="P65" s="3">
        <v>1.9</v>
      </c>
      <c r="Q65" s="3"/>
      <c r="R65" s="3">
        <v>23.9</v>
      </c>
      <c r="S65" s="3">
        <v>97.1</v>
      </c>
      <c r="T65" s="3">
        <v>21.7</v>
      </c>
      <c r="U65" s="3">
        <v>0.8</v>
      </c>
      <c r="V65" s="3">
        <v>112.5</v>
      </c>
      <c r="X65" s="4">
        <v>20</v>
      </c>
      <c r="Y65" s="5" t="s">
        <v>58</v>
      </c>
      <c r="Z65" s="3">
        <v>100</v>
      </c>
      <c r="AA65" s="3">
        <v>90.3</v>
      </c>
      <c r="AB65" s="3">
        <v>0.67</v>
      </c>
      <c r="AC65" s="3"/>
      <c r="AD65" s="3">
        <v>6.09</v>
      </c>
      <c r="AE65" s="3">
        <v>6.09</v>
      </c>
      <c r="AF65" s="3">
        <v>1.81</v>
      </c>
      <c r="AG65" s="3">
        <v>1.71</v>
      </c>
      <c r="AH65" s="3">
        <v>0.1</v>
      </c>
      <c r="AI65" s="3">
        <v>0.67</v>
      </c>
      <c r="AJ65" s="3">
        <v>0.48</v>
      </c>
      <c r="AK65" s="3">
        <v>0.03</v>
      </c>
      <c r="AL65" s="3">
        <v>6.65</v>
      </c>
      <c r="AM65" s="3"/>
      <c r="AN65" s="3">
        <v>2.74</v>
      </c>
      <c r="AO65" s="3">
        <v>16.15</v>
      </c>
      <c r="AP65" s="3">
        <v>28.62</v>
      </c>
      <c r="AQ65" s="3">
        <v>13.3</v>
      </c>
      <c r="AR65" s="3">
        <v>0.48</v>
      </c>
      <c r="AS65" s="3">
        <v>64.65</v>
      </c>
    </row>
    <row r="66" spans="1:45" ht="76.5">
      <c r="A66" s="4">
        <v>113</v>
      </c>
      <c r="B66" s="5" t="s">
        <v>110</v>
      </c>
      <c r="C66" s="3">
        <v>300</v>
      </c>
      <c r="D66" s="3">
        <v>266.1</v>
      </c>
      <c r="E66" s="3">
        <v>7.5</v>
      </c>
      <c r="F66" s="3">
        <v>4.2</v>
      </c>
      <c r="G66" s="3">
        <v>5.4</v>
      </c>
      <c r="H66" s="3">
        <v>2.28</v>
      </c>
      <c r="I66" s="3">
        <v>16.5</v>
      </c>
      <c r="J66" s="3">
        <v>12</v>
      </c>
      <c r="K66" s="3">
        <v>3.3</v>
      </c>
      <c r="L66" s="3">
        <v>1.2</v>
      </c>
      <c r="M66" s="3">
        <v>4.5</v>
      </c>
      <c r="N66" s="3">
        <v>0.06</v>
      </c>
      <c r="O66" s="3">
        <v>10.5</v>
      </c>
      <c r="P66" s="3">
        <v>6</v>
      </c>
      <c r="Q66" s="3">
        <v>3.3</v>
      </c>
      <c r="R66" s="3">
        <v>75</v>
      </c>
      <c r="S66" s="3">
        <v>273</v>
      </c>
      <c r="T66" s="3">
        <v>39</v>
      </c>
      <c r="U66" s="3">
        <v>1.8</v>
      </c>
      <c r="V66" s="3">
        <v>144.6</v>
      </c>
      <c r="X66" s="4">
        <v>98</v>
      </c>
      <c r="Y66" s="5" t="s">
        <v>106</v>
      </c>
      <c r="Z66" s="3">
        <v>300</v>
      </c>
      <c r="AA66" s="3">
        <v>288.42</v>
      </c>
      <c r="AB66" s="3">
        <v>3.24</v>
      </c>
      <c r="AC66" s="3"/>
      <c r="AD66" s="3">
        <v>3.33</v>
      </c>
      <c r="AE66" s="3">
        <v>3.33</v>
      </c>
      <c r="AF66" s="3">
        <v>17.49</v>
      </c>
      <c r="AG66" s="3">
        <v>4.65</v>
      </c>
      <c r="AH66" s="3">
        <v>11.82</v>
      </c>
      <c r="AI66" s="3">
        <v>1.02</v>
      </c>
      <c r="AJ66" s="3">
        <v>3.99</v>
      </c>
      <c r="AK66" s="3">
        <v>0.07</v>
      </c>
      <c r="AL66" s="3">
        <v>12</v>
      </c>
      <c r="AM66" s="3"/>
      <c r="AN66" s="3"/>
      <c r="AO66" s="3">
        <v>59.1</v>
      </c>
      <c r="AP66" s="3">
        <v>267</v>
      </c>
      <c r="AQ66" s="3">
        <v>31.8</v>
      </c>
      <c r="AR66" s="3">
        <v>0.93</v>
      </c>
      <c r="AS66" s="3">
        <v>108.81</v>
      </c>
    </row>
    <row r="67" spans="1:45" ht="48.75" customHeight="1">
      <c r="A67" s="4">
        <v>430</v>
      </c>
      <c r="B67" s="5" t="s">
        <v>70</v>
      </c>
      <c r="C67" s="3">
        <v>300</v>
      </c>
      <c r="D67" s="3">
        <v>212.25</v>
      </c>
      <c r="E67" s="3">
        <v>21.19</v>
      </c>
      <c r="F67" s="3">
        <v>15</v>
      </c>
      <c r="G67" s="3">
        <v>15.56</v>
      </c>
      <c r="H67" s="3">
        <v>2.06</v>
      </c>
      <c r="I67" s="3">
        <v>41.25</v>
      </c>
      <c r="J67" s="3">
        <v>4.13</v>
      </c>
      <c r="K67" s="3">
        <v>37.13</v>
      </c>
      <c r="L67" s="3">
        <v>4.13</v>
      </c>
      <c r="M67" s="3">
        <v>5.63</v>
      </c>
      <c r="N67" s="3">
        <v>0.17</v>
      </c>
      <c r="O67" s="3">
        <v>1.5</v>
      </c>
      <c r="P67" s="3">
        <v>75</v>
      </c>
      <c r="Q67" s="3">
        <v>1.13</v>
      </c>
      <c r="R67" s="3">
        <v>90.38</v>
      </c>
      <c r="S67" s="3">
        <v>264.38</v>
      </c>
      <c r="T67" s="3">
        <v>70.13</v>
      </c>
      <c r="U67" s="3">
        <v>3</v>
      </c>
      <c r="V67" s="3">
        <v>389.81</v>
      </c>
      <c r="X67" s="4">
        <v>259</v>
      </c>
      <c r="Y67" s="5" t="s">
        <v>71</v>
      </c>
      <c r="Z67" s="3">
        <v>350</v>
      </c>
      <c r="AA67" s="3">
        <v>245</v>
      </c>
      <c r="AB67" s="3">
        <v>33.35</v>
      </c>
      <c r="AC67" s="3">
        <v>29.03</v>
      </c>
      <c r="AD67" s="3">
        <v>36.65</v>
      </c>
      <c r="AE67" s="3">
        <v>0.82</v>
      </c>
      <c r="AF67" s="3">
        <v>27.79</v>
      </c>
      <c r="AG67" s="3">
        <v>2.26</v>
      </c>
      <c r="AH67" s="3">
        <v>25.53</v>
      </c>
      <c r="AI67" s="3">
        <v>2.68</v>
      </c>
      <c r="AJ67" s="3">
        <v>4.53</v>
      </c>
      <c r="AK67" s="3">
        <v>0.62</v>
      </c>
      <c r="AL67" s="3">
        <v>42.82</v>
      </c>
      <c r="AM67" s="3"/>
      <c r="AN67" s="3">
        <v>2.47</v>
      </c>
      <c r="AO67" s="3">
        <v>55.38</v>
      </c>
      <c r="AP67" s="3">
        <v>433.59</v>
      </c>
      <c r="AQ67" s="3">
        <v>86.47</v>
      </c>
      <c r="AR67" s="3">
        <v>6.79</v>
      </c>
      <c r="AS67" s="3">
        <v>574.41</v>
      </c>
    </row>
    <row r="68" spans="1:45" ht="63.75" customHeight="1">
      <c r="A68" s="4">
        <v>375</v>
      </c>
      <c r="B68" s="5" t="s">
        <v>72</v>
      </c>
      <c r="C68" s="3">
        <v>200</v>
      </c>
      <c r="D68" s="3">
        <v>171.4</v>
      </c>
      <c r="E68" s="3">
        <v>0.52</v>
      </c>
      <c r="F68" s="3"/>
      <c r="G68" s="3">
        <v>0.18</v>
      </c>
      <c r="H68" s="3">
        <v>0.18</v>
      </c>
      <c r="I68" s="3">
        <v>24.84</v>
      </c>
      <c r="J68" s="3">
        <v>24.8</v>
      </c>
      <c r="K68" s="3">
        <v>0.04</v>
      </c>
      <c r="L68" s="3">
        <v>2.46</v>
      </c>
      <c r="M68" s="3">
        <v>0.6</v>
      </c>
      <c r="N68" s="3">
        <v>0.02</v>
      </c>
      <c r="O68" s="3">
        <v>59.4</v>
      </c>
      <c r="P68" s="3"/>
      <c r="Q68" s="3">
        <v>0.2</v>
      </c>
      <c r="R68" s="3">
        <v>23.4</v>
      </c>
      <c r="S68" s="3">
        <v>23.4</v>
      </c>
      <c r="T68" s="3">
        <v>17</v>
      </c>
      <c r="U68" s="3">
        <v>60.3</v>
      </c>
      <c r="V68" s="3">
        <v>102.9</v>
      </c>
      <c r="X68" s="4">
        <v>389</v>
      </c>
      <c r="Y68" s="5" t="s">
        <v>73</v>
      </c>
      <c r="Z68" s="3">
        <v>200</v>
      </c>
      <c r="AA68" s="3">
        <v>161.4</v>
      </c>
      <c r="AB68" s="3">
        <v>1</v>
      </c>
      <c r="AC68" s="3"/>
      <c r="AD68" s="3">
        <v>0.2</v>
      </c>
      <c r="AE68" s="3">
        <v>0.2</v>
      </c>
      <c r="AF68" s="3">
        <v>20.2</v>
      </c>
      <c r="AG68" s="3">
        <v>19.8</v>
      </c>
      <c r="AH68" s="3">
        <v>0.4</v>
      </c>
      <c r="AI68" s="3">
        <v>0.4</v>
      </c>
      <c r="AJ68" s="3">
        <v>0.6</v>
      </c>
      <c r="AK68" s="3">
        <v>0.02</v>
      </c>
      <c r="AL68" s="3">
        <v>4</v>
      </c>
      <c r="AM68" s="3"/>
      <c r="AN68" s="3">
        <v>0.2</v>
      </c>
      <c r="AO68" s="3">
        <v>14</v>
      </c>
      <c r="AP68" s="3">
        <v>14</v>
      </c>
      <c r="AQ68" s="3">
        <v>8</v>
      </c>
      <c r="AR68" s="3">
        <v>2.8</v>
      </c>
      <c r="AS68" s="3">
        <v>86.6</v>
      </c>
    </row>
    <row r="69" spans="1:45" ht="25.5">
      <c r="A69" s="4" t="s">
        <v>38</v>
      </c>
      <c r="B69" s="5" t="s">
        <v>37</v>
      </c>
      <c r="C69" s="3">
        <v>30</v>
      </c>
      <c r="D69" s="3">
        <v>11.4</v>
      </c>
      <c r="E69" s="3">
        <v>2.37</v>
      </c>
      <c r="F69" s="3"/>
      <c r="G69" s="3">
        <v>0.3</v>
      </c>
      <c r="H69" s="3">
        <v>0.3</v>
      </c>
      <c r="I69" s="3">
        <v>14.49</v>
      </c>
      <c r="J69" s="3">
        <v>0.63</v>
      </c>
      <c r="K69" s="3">
        <v>13.86</v>
      </c>
      <c r="L69" s="3">
        <v>0.99</v>
      </c>
      <c r="M69" s="3">
        <v>0.45</v>
      </c>
      <c r="N69" s="3">
        <v>0.03</v>
      </c>
      <c r="O69" s="3"/>
      <c r="P69" s="3"/>
      <c r="Q69" s="3">
        <v>0.39</v>
      </c>
      <c r="R69" s="3">
        <v>6.9</v>
      </c>
      <c r="S69" s="3">
        <v>26.1</v>
      </c>
      <c r="T69" s="3">
        <v>9.9</v>
      </c>
      <c r="U69" s="3">
        <v>0.33</v>
      </c>
      <c r="V69" s="3">
        <v>70.14</v>
      </c>
      <c r="X69" s="4" t="s">
        <v>38</v>
      </c>
      <c r="Y69" s="5" t="s">
        <v>37</v>
      </c>
      <c r="Z69" s="3">
        <v>30</v>
      </c>
      <c r="AA69" s="3">
        <v>11.4</v>
      </c>
      <c r="AB69" s="3">
        <v>2.37</v>
      </c>
      <c r="AC69" s="3"/>
      <c r="AD69" s="3">
        <v>0.3</v>
      </c>
      <c r="AE69" s="3">
        <v>0.3</v>
      </c>
      <c r="AF69" s="3">
        <v>14.49</v>
      </c>
      <c r="AG69" s="3">
        <v>0.63</v>
      </c>
      <c r="AH69" s="3">
        <v>13.86</v>
      </c>
      <c r="AI69" s="3">
        <v>0.99</v>
      </c>
      <c r="AJ69" s="3">
        <v>0.45</v>
      </c>
      <c r="AK69" s="3">
        <v>0.03</v>
      </c>
      <c r="AL69" s="3"/>
      <c r="AM69" s="3"/>
      <c r="AN69" s="3">
        <v>0.39</v>
      </c>
      <c r="AO69" s="3">
        <v>6.9</v>
      </c>
      <c r="AP69" s="3">
        <v>26.1</v>
      </c>
      <c r="AQ69" s="3">
        <v>9.9</v>
      </c>
      <c r="AR69" s="3">
        <v>0.33</v>
      </c>
      <c r="AS69" s="3">
        <v>70.14</v>
      </c>
    </row>
    <row r="70" spans="1:45" ht="25.5">
      <c r="A70" s="4" t="s">
        <v>38</v>
      </c>
      <c r="B70" s="5" t="s">
        <v>48</v>
      </c>
      <c r="C70" s="3">
        <v>60</v>
      </c>
      <c r="D70" s="3">
        <v>21.18</v>
      </c>
      <c r="E70" s="3">
        <v>3.36</v>
      </c>
      <c r="F70" s="3"/>
      <c r="G70" s="3">
        <v>0.66</v>
      </c>
      <c r="H70" s="3">
        <v>0.66</v>
      </c>
      <c r="I70" s="3">
        <v>29.64</v>
      </c>
      <c r="J70" s="3">
        <v>1.44</v>
      </c>
      <c r="K70" s="3">
        <v>28.2</v>
      </c>
      <c r="L70" s="3">
        <v>4.8</v>
      </c>
      <c r="M70" s="3">
        <v>1.02</v>
      </c>
      <c r="N70" s="3">
        <v>0.07</v>
      </c>
      <c r="O70" s="3"/>
      <c r="P70" s="3"/>
      <c r="Q70" s="3">
        <v>0.54</v>
      </c>
      <c r="R70" s="3">
        <v>13.8</v>
      </c>
      <c r="S70" s="3">
        <v>63.6</v>
      </c>
      <c r="T70" s="3">
        <v>15</v>
      </c>
      <c r="U70" s="3">
        <v>1.86</v>
      </c>
      <c r="V70" s="3">
        <v>137.94</v>
      </c>
      <c r="X70" s="4" t="s">
        <v>38</v>
      </c>
      <c r="Y70" s="5" t="s">
        <v>48</v>
      </c>
      <c r="Z70" s="3">
        <v>60</v>
      </c>
      <c r="AA70" s="3">
        <v>21.18</v>
      </c>
      <c r="AB70" s="3">
        <v>3.36</v>
      </c>
      <c r="AC70" s="3"/>
      <c r="AD70" s="3">
        <v>0.66</v>
      </c>
      <c r="AE70" s="3">
        <v>0.66</v>
      </c>
      <c r="AF70" s="3">
        <v>29.64</v>
      </c>
      <c r="AG70" s="3">
        <v>1.44</v>
      </c>
      <c r="AH70" s="3">
        <v>28.2</v>
      </c>
      <c r="AI70" s="3">
        <v>4.8</v>
      </c>
      <c r="AJ70" s="3">
        <v>1.02</v>
      </c>
      <c r="AK70" s="3">
        <v>0.07</v>
      </c>
      <c r="AL70" s="3"/>
      <c r="AM70" s="3"/>
      <c r="AN70" s="3">
        <v>0.54</v>
      </c>
      <c r="AO70" s="3">
        <v>13.8</v>
      </c>
      <c r="AP70" s="3">
        <v>63.6</v>
      </c>
      <c r="AQ70" s="3">
        <v>15</v>
      </c>
      <c r="AR70" s="3">
        <v>1.86</v>
      </c>
      <c r="AS70" s="3">
        <v>137.94</v>
      </c>
    </row>
    <row r="71" spans="1:45" ht="12.75">
      <c r="A71" s="4">
        <v>338</v>
      </c>
      <c r="B71" s="5" t="s">
        <v>39</v>
      </c>
      <c r="C71" s="3">
        <v>75</v>
      </c>
      <c r="D71" s="3">
        <v>65.3</v>
      </c>
      <c r="E71" s="3">
        <v>0.3</v>
      </c>
      <c r="F71" s="3"/>
      <c r="G71" s="3">
        <v>0.3</v>
      </c>
      <c r="H71" s="3">
        <v>0.3</v>
      </c>
      <c r="I71" s="3">
        <v>7.35</v>
      </c>
      <c r="J71" s="3">
        <v>6.75</v>
      </c>
      <c r="K71" s="3">
        <v>0.6</v>
      </c>
      <c r="L71" s="3">
        <v>1.35</v>
      </c>
      <c r="M71" s="3">
        <v>0.38</v>
      </c>
      <c r="N71" s="3">
        <v>0.02</v>
      </c>
      <c r="O71" s="3">
        <v>7.5</v>
      </c>
      <c r="P71" s="3"/>
      <c r="Q71" s="3">
        <v>0.15</v>
      </c>
      <c r="R71" s="3">
        <v>12</v>
      </c>
      <c r="S71" s="3">
        <v>8.25</v>
      </c>
      <c r="T71" s="3">
        <v>6.75</v>
      </c>
      <c r="U71" s="3">
        <v>1.65</v>
      </c>
      <c r="V71" s="3">
        <v>33.3</v>
      </c>
      <c r="X71" s="4">
        <v>338</v>
      </c>
      <c r="Y71" s="5" t="s">
        <v>39</v>
      </c>
      <c r="Z71" s="3">
        <v>75</v>
      </c>
      <c r="AA71" s="3">
        <v>65.3</v>
      </c>
      <c r="AB71" s="3">
        <v>0.3</v>
      </c>
      <c r="AC71" s="3"/>
      <c r="AD71" s="3">
        <v>0.3</v>
      </c>
      <c r="AE71" s="3">
        <v>0.3</v>
      </c>
      <c r="AF71" s="3">
        <v>7.35</v>
      </c>
      <c r="AG71" s="3">
        <v>6.75</v>
      </c>
      <c r="AH71" s="3">
        <v>0.6</v>
      </c>
      <c r="AI71" s="3">
        <v>1.35</v>
      </c>
      <c r="AJ71" s="3">
        <v>0.38</v>
      </c>
      <c r="AK71" s="3">
        <v>0.02</v>
      </c>
      <c r="AL71" s="3">
        <v>7.5</v>
      </c>
      <c r="AM71" s="3"/>
      <c r="AN71" s="3">
        <v>0.15</v>
      </c>
      <c r="AO71" s="3">
        <v>12</v>
      </c>
      <c r="AP71" s="3">
        <v>8.25</v>
      </c>
      <c r="AQ71" s="3">
        <v>6.75</v>
      </c>
      <c r="AR71" s="3">
        <v>1.65</v>
      </c>
      <c r="AS71" s="3">
        <v>33.3</v>
      </c>
    </row>
    <row r="72" spans="1:45" ht="12.75">
      <c r="A72" s="13"/>
      <c r="B72" s="12" t="s">
        <v>52</v>
      </c>
      <c r="C72" s="11"/>
      <c r="D72" s="11">
        <f aca="true" t="shared" si="11" ref="D72:V72">SUM(D65:D71)</f>
        <v>823.5299999999999</v>
      </c>
      <c r="E72" s="11">
        <f t="shared" si="11"/>
        <v>40.14</v>
      </c>
      <c r="F72" s="11">
        <f t="shared" si="11"/>
        <v>23</v>
      </c>
      <c r="G72" s="11">
        <f t="shared" si="11"/>
        <v>27.8</v>
      </c>
      <c r="H72" s="11">
        <f t="shared" si="11"/>
        <v>9.88</v>
      </c>
      <c r="I72" s="11">
        <f t="shared" si="11"/>
        <v>145.07</v>
      </c>
      <c r="J72" s="11">
        <f t="shared" si="11"/>
        <v>51.35</v>
      </c>
      <c r="K72" s="11">
        <f t="shared" si="11"/>
        <v>92.52999999999999</v>
      </c>
      <c r="L72" s="11">
        <f t="shared" si="11"/>
        <v>16.23</v>
      </c>
      <c r="M72" s="11">
        <f t="shared" si="11"/>
        <v>13.98</v>
      </c>
      <c r="N72" s="11">
        <f t="shared" si="11"/>
        <v>0.4500000000000001</v>
      </c>
      <c r="O72" s="11">
        <f t="shared" si="11"/>
        <v>88.4</v>
      </c>
      <c r="P72" s="11">
        <f t="shared" si="11"/>
        <v>82.9</v>
      </c>
      <c r="Q72" s="11">
        <f t="shared" si="11"/>
        <v>5.71</v>
      </c>
      <c r="R72" s="11">
        <f t="shared" si="11"/>
        <v>245.38000000000002</v>
      </c>
      <c r="S72" s="11">
        <f t="shared" si="11"/>
        <v>755.83</v>
      </c>
      <c r="T72" s="11">
        <f t="shared" si="11"/>
        <v>179.48</v>
      </c>
      <c r="U72" s="11">
        <f t="shared" si="11"/>
        <v>69.74</v>
      </c>
      <c r="V72" s="11">
        <f t="shared" si="11"/>
        <v>991.19</v>
      </c>
      <c r="X72" s="11"/>
      <c r="Y72" s="12" t="s">
        <v>52</v>
      </c>
      <c r="Z72" s="11"/>
      <c r="AA72" s="11">
        <f aca="true" t="shared" si="12" ref="AA72:AL72">SUM(AA65:AA71)</f>
        <v>882.9999999999999</v>
      </c>
      <c r="AB72" s="11">
        <f t="shared" si="12"/>
        <v>44.29</v>
      </c>
      <c r="AC72" s="11">
        <f t="shared" si="12"/>
        <v>29.03</v>
      </c>
      <c r="AD72" s="11">
        <f t="shared" si="12"/>
        <v>47.529999999999994</v>
      </c>
      <c r="AE72" s="11">
        <f t="shared" si="12"/>
        <v>11.700000000000001</v>
      </c>
      <c r="AF72" s="11">
        <f t="shared" si="12"/>
        <v>118.76999999999998</v>
      </c>
      <c r="AG72" s="11">
        <f t="shared" si="12"/>
        <v>37.24</v>
      </c>
      <c r="AH72" s="11">
        <f t="shared" si="12"/>
        <v>80.50999999999999</v>
      </c>
      <c r="AI72" s="11">
        <f t="shared" si="12"/>
        <v>11.91</v>
      </c>
      <c r="AJ72" s="11">
        <f t="shared" si="12"/>
        <v>11.45</v>
      </c>
      <c r="AK72" s="11">
        <f t="shared" si="12"/>
        <v>0.8600000000000001</v>
      </c>
      <c r="AL72" s="11">
        <f t="shared" si="12"/>
        <v>72.97</v>
      </c>
      <c r="AM72" s="11"/>
      <c r="AN72" s="11">
        <f aca="true" t="shared" si="13" ref="AN72:AS72">SUM(AN65:AN71)</f>
        <v>6.490000000000001</v>
      </c>
      <c r="AO72" s="11">
        <f t="shared" si="13"/>
        <v>177.33</v>
      </c>
      <c r="AP72" s="11">
        <f t="shared" si="13"/>
        <v>841.1600000000001</v>
      </c>
      <c r="AQ72" s="11">
        <f t="shared" si="13"/>
        <v>171.22</v>
      </c>
      <c r="AR72" s="11">
        <f t="shared" si="13"/>
        <v>14.84</v>
      </c>
      <c r="AS72" s="11">
        <f t="shared" si="13"/>
        <v>1075.85</v>
      </c>
    </row>
    <row r="73" spans="1:45" ht="12.75">
      <c r="A73" s="11"/>
      <c r="B73" s="12" t="s">
        <v>53</v>
      </c>
      <c r="C73" s="11"/>
      <c r="D73" s="11">
        <f aca="true" t="shared" si="14" ref="D73:V73">D63+D72</f>
        <v>1268.4099999999999</v>
      </c>
      <c r="E73" s="11">
        <f t="shared" si="14"/>
        <v>66.47</v>
      </c>
      <c r="F73" s="11">
        <f t="shared" si="14"/>
        <v>37.53</v>
      </c>
      <c r="G73" s="11">
        <f t="shared" si="14"/>
        <v>64.28</v>
      </c>
      <c r="H73" s="11">
        <f t="shared" si="14"/>
        <v>11.280000000000001</v>
      </c>
      <c r="I73" s="11">
        <f t="shared" si="14"/>
        <v>277.57</v>
      </c>
      <c r="J73" s="11">
        <f t="shared" si="14"/>
        <v>137.44</v>
      </c>
      <c r="K73" s="11">
        <f t="shared" si="14"/>
        <v>138.94</v>
      </c>
      <c r="L73" s="11">
        <f t="shared" si="14"/>
        <v>28.560000000000002</v>
      </c>
      <c r="M73" s="11">
        <f t="shared" si="14"/>
        <v>24.450000000000003</v>
      </c>
      <c r="N73" s="11">
        <f t="shared" si="14"/>
        <v>0.6600000000000001</v>
      </c>
      <c r="O73" s="11">
        <f t="shared" si="14"/>
        <v>139.9</v>
      </c>
      <c r="P73" s="11">
        <f t="shared" si="14"/>
        <v>182.9</v>
      </c>
      <c r="Q73" s="11">
        <f t="shared" si="14"/>
        <v>9.89</v>
      </c>
      <c r="R73" s="11">
        <f t="shared" si="14"/>
        <v>461.14</v>
      </c>
      <c r="S73" s="11">
        <f t="shared" si="14"/>
        <v>1158.76</v>
      </c>
      <c r="T73" s="11">
        <f t="shared" si="14"/>
        <v>332.87</v>
      </c>
      <c r="U73" s="11">
        <f t="shared" si="14"/>
        <v>78.47999999999999</v>
      </c>
      <c r="V73" s="25">
        <f t="shared" si="14"/>
        <v>1954.79</v>
      </c>
      <c r="X73" s="11"/>
      <c r="Y73" s="12" t="s">
        <v>53</v>
      </c>
      <c r="Z73" s="11"/>
      <c r="AA73" s="11">
        <f aca="true" t="shared" si="15" ref="AA73:AS73">AA63+AA72</f>
        <v>1373.4099999999999</v>
      </c>
      <c r="AB73" s="11">
        <f t="shared" si="15"/>
        <v>65.32</v>
      </c>
      <c r="AC73" s="11">
        <f t="shared" si="15"/>
        <v>37.25</v>
      </c>
      <c r="AD73" s="11">
        <f t="shared" si="15"/>
        <v>67.03999999999999</v>
      </c>
      <c r="AE73" s="11">
        <f t="shared" si="15"/>
        <v>16.73</v>
      </c>
      <c r="AF73" s="11">
        <f t="shared" si="15"/>
        <v>261.5</v>
      </c>
      <c r="AG73" s="11">
        <f t="shared" si="15"/>
        <v>76.82</v>
      </c>
      <c r="AH73" s="11">
        <f t="shared" si="15"/>
        <v>183.66</v>
      </c>
      <c r="AI73" s="11">
        <f t="shared" si="15"/>
        <v>20.5</v>
      </c>
      <c r="AJ73" s="11">
        <f t="shared" si="15"/>
        <v>14.969999999999999</v>
      </c>
      <c r="AK73" s="11">
        <f t="shared" si="15"/>
        <v>1.05</v>
      </c>
      <c r="AL73" s="11">
        <f t="shared" si="15"/>
        <v>160.75</v>
      </c>
      <c r="AM73" s="11">
        <f t="shared" si="15"/>
        <v>98.5</v>
      </c>
      <c r="AN73" s="11">
        <f t="shared" si="15"/>
        <v>8.270000000000001</v>
      </c>
      <c r="AO73" s="11">
        <f t="shared" si="15"/>
        <v>269.27</v>
      </c>
      <c r="AP73" s="11">
        <f t="shared" si="15"/>
        <v>1152.9</v>
      </c>
      <c r="AQ73" s="11">
        <f t="shared" si="15"/>
        <v>249.27</v>
      </c>
      <c r="AR73" s="11">
        <f t="shared" si="15"/>
        <v>19.66</v>
      </c>
      <c r="AS73" s="25">
        <f t="shared" si="15"/>
        <v>1906.2799999999997</v>
      </c>
    </row>
    <row r="75" spans="1:45" ht="51" customHeight="1">
      <c r="A75" s="43" t="s">
        <v>1</v>
      </c>
      <c r="B75" s="32" t="s">
        <v>2</v>
      </c>
      <c r="C75" s="40" t="s">
        <v>3</v>
      </c>
      <c r="D75" s="40" t="s">
        <v>4</v>
      </c>
      <c r="E75" s="41" t="s">
        <v>5</v>
      </c>
      <c r="F75" s="41"/>
      <c r="G75" s="40" t="s">
        <v>6</v>
      </c>
      <c r="H75" s="40"/>
      <c r="I75" s="43" t="s">
        <v>7</v>
      </c>
      <c r="J75" s="1" t="s">
        <v>8</v>
      </c>
      <c r="K75" s="1"/>
      <c r="L75" s="43" t="s">
        <v>9</v>
      </c>
      <c r="M75" s="40" t="s">
        <v>10</v>
      </c>
      <c r="N75" s="40" t="s">
        <v>11</v>
      </c>
      <c r="O75" s="40"/>
      <c r="P75" s="40"/>
      <c r="Q75" s="40"/>
      <c r="R75" s="1" t="s">
        <v>12</v>
      </c>
      <c r="S75" s="1"/>
      <c r="T75" s="1"/>
      <c r="U75" s="1"/>
      <c r="V75" s="43" t="s">
        <v>13</v>
      </c>
      <c r="X75" s="28" t="s">
        <v>1</v>
      </c>
      <c r="Y75" s="28" t="s">
        <v>2</v>
      </c>
      <c r="Z75" s="26" t="s">
        <v>3</v>
      </c>
      <c r="AA75" s="26" t="s">
        <v>4</v>
      </c>
      <c r="AB75" s="20" t="s">
        <v>5</v>
      </c>
      <c r="AC75" s="20"/>
      <c r="AD75" s="19" t="s">
        <v>6</v>
      </c>
      <c r="AE75" s="19"/>
      <c r="AF75" s="28" t="s">
        <v>7</v>
      </c>
      <c r="AG75" s="1" t="s">
        <v>8</v>
      </c>
      <c r="AH75" s="1"/>
      <c r="AI75" s="28" t="s">
        <v>9</v>
      </c>
      <c r="AJ75" s="26" t="s">
        <v>10</v>
      </c>
      <c r="AK75" s="19" t="s">
        <v>11</v>
      </c>
      <c r="AL75" s="19"/>
      <c r="AM75" s="19"/>
      <c r="AN75" s="19"/>
      <c r="AO75" s="1" t="s">
        <v>12</v>
      </c>
      <c r="AP75" s="1"/>
      <c r="AQ75" s="1"/>
      <c r="AR75" s="1"/>
      <c r="AS75" s="28" t="s">
        <v>13</v>
      </c>
    </row>
    <row r="76" spans="1:45" ht="38.25">
      <c r="A76" s="40"/>
      <c r="B76" s="33"/>
      <c r="C76" s="40"/>
      <c r="D76" s="40"/>
      <c r="E76" s="1" t="s">
        <v>14</v>
      </c>
      <c r="F76" s="1" t="s">
        <v>15</v>
      </c>
      <c r="G76" s="1" t="s">
        <v>14</v>
      </c>
      <c r="H76" s="1" t="s">
        <v>16</v>
      </c>
      <c r="I76" s="40"/>
      <c r="J76" s="2" t="s">
        <v>17</v>
      </c>
      <c r="K76" s="2" t="s">
        <v>18</v>
      </c>
      <c r="L76" s="43"/>
      <c r="M76" s="40"/>
      <c r="N76" s="1" t="s">
        <v>19</v>
      </c>
      <c r="O76" s="1" t="s">
        <v>20</v>
      </c>
      <c r="P76" s="1" t="s">
        <v>21</v>
      </c>
      <c r="Q76" s="1" t="s">
        <v>22</v>
      </c>
      <c r="R76" s="1" t="s">
        <v>23</v>
      </c>
      <c r="S76" s="1" t="s">
        <v>24</v>
      </c>
      <c r="T76" s="1" t="s">
        <v>25</v>
      </c>
      <c r="U76" s="1" t="s">
        <v>26</v>
      </c>
      <c r="V76" s="43"/>
      <c r="X76" s="29"/>
      <c r="Y76" s="29"/>
      <c r="Z76" s="27"/>
      <c r="AA76" s="27"/>
      <c r="AB76" s="1" t="s">
        <v>14</v>
      </c>
      <c r="AC76" s="1" t="s">
        <v>15</v>
      </c>
      <c r="AD76" s="1" t="s">
        <v>14</v>
      </c>
      <c r="AE76" s="1" t="s">
        <v>16</v>
      </c>
      <c r="AF76" s="29"/>
      <c r="AG76" s="2" t="s">
        <v>17</v>
      </c>
      <c r="AH76" s="2" t="s">
        <v>18</v>
      </c>
      <c r="AI76" s="29"/>
      <c r="AJ76" s="27"/>
      <c r="AK76" s="1" t="s">
        <v>19</v>
      </c>
      <c r="AL76" s="1" t="s">
        <v>20</v>
      </c>
      <c r="AM76" s="1" t="s">
        <v>21</v>
      </c>
      <c r="AN76" s="1" t="s">
        <v>22</v>
      </c>
      <c r="AO76" s="1" t="s">
        <v>23</v>
      </c>
      <c r="AP76" s="1" t="s">
        <v>24</v>
      </c>
      <c r="AQ76" s="1" t="s">
        <v>25</v>
      </c>
      <c r="AR76" s="1" t="s">
        <v>26</v>
      </c>
      <c r="AS76" s="29"/>
    </row>
    <row r="77" spans="1:45" ht="12.75">
      <c r="A77" s="3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3">
        <v>8</v>
      </c>
      <c r="I77" s="3">
        <v>9</v>
      </c>
      <c r="J77" s="3">
        <v>10</v>
      </c>
      <c r="K77" s="3">
        <v>11</v>
      </c>
      <c r="L77" s="3">
        <v>12</v>
      </c>
      <c r="M77" s="3">
        <v>13</v>
      </c>
      <c r="N77" s="3">
        <v>14</v>
      </c>
      <c r="O77" s="3">
        <v>15</v>
      </c>
      <c r="P77" s="3">
        <v>16</v>
      </c>
      <c r="Q77" s="3">
        <v>17</v>
      </c>
      <c r="R77" s="3">
        <v>18</v>
      </c>
      <c r="S77" s="3">
        <v>19</v>
      </c>
      <c r="T77" s="3">
        <v>20</v>
      </c>
      <c r="U77" s="3">
        <v>21</v>
      </c>
      <c r="V77" s="3">
        <v>22</v>
      </c>
      <c r="X77" s="3">
        <v>1</v>
      </c>
      <c r="Y77" s="3">
        <v>2</v>
      </c>
      <c r="Z77" s="3">
        <v>3</v>
      </c>
      <c r="AA77" s="3">
        <v>4</v>
      </c>
      <c r="AB77" s="3">
        <v>5</v>
      </c>
      <c r="AC77" s="3">
        <v>6</v>
      </c>
      <c r="AD77" s="3">
        <v>7</v>
      </c>
      <c r="AE77" s="3">
        <v>8</v>
      </c>
      <c r="AF77" s="3">
        <v>9</v>
      </c>
      <c r="AG77" s="3">
        <v>10</v>
      </c>
      <c r="AH77" s="3">
        <v>11</v>
      </c>
      <c r="AI77" s="3">
        <v>12</v>
      </c>
      <c r="AJ77" s="3">
        <v>13</v>
      </c>
      <c r="AK77" s="3">
        <v>14</v>
      </c>
      <c r="AL77" s="3">
        <v>15</v>
      </c>
      <c r="AM77" s="3">
        <v>16</v>
      </c>
      <c r="AN77" s="3">
        <v>17</v>
      </c>
      <c r="AO77" s="3">
        <v>18</v>
      </c>
      <c r="AP77" s="3">
        <v>19</v>
      </c>
      <c r="AQ77" s="3">
        <v>20</v>
      </c>
      <c r="AR77" s="3">
        <v>21</v>
      </c>
      <c r="AS77" s="3">
        <v>22</v>
      </c>
    </row>
    <row r="78" spans="1:45" ht="12.75">
      <c r="A78" s="44" t="s">
        <v>74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  <c r="X78" s="47" t="s">
        <v>75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2.75">
      <c r="A79" s="44" t="s">
        <v>29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5"/>
      <c r="X79" s="47" t="s">
        <v>29</v>
      </c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1:45" ht="51">
      <c r="A80" s="4">
        <v>234</v>
      </c>
      <c r="B80" s="5" t="s">
        <v>76</v>
      </c>
      <c r="C80" s="3">
        <v>100</v>
      </c>
      <c r="D80" s="3">
        <v>70.88</v>
      </c>
      <c r="E80" s="3">
        <v>13.38</v>
      </c>
      <c r="F80" s="3">
        <v>11.88</v>
      </c>
      <c r="G80" s="3">
        <v>4.38</v>
      </c>
      <c r="H80" s="3">
        <v>0.14</v>
      </c>
      <c r="I80" s="3">
        <v>9.38</v>
      </c>
      <c r="J80" s="3">
        <v>1.38</v>
      </c>
      <c r="K80" s="3">
        <v>8</v>
      </c>
      <c r="L80" s="3">
        <v>0.63</v>
      </c>
      <c r="M80" s="3">
        <v>1.38</v>
      </c>
      <c r="N80" s="3">
        <v>0.09</v>
      </c>
      <c r="O80" s="3">
        <v>0.44</v>
      </c>
      <c r="P80" s="3">
        <v>12.13</v>
      </c>
      <c r="Q80" s="3">
        <v>0.63</v>
      </c>
      <c r="R80" s="3">
        <v>53.88</v>
      </c>
      <c r="S80" s="3">
        <v>170.63</v>
      </c>
      <c r="T80" s="3">
        <v>26.13</v>
      </c>
      <c r="U80" s="3">
        <v>0.75</v>
      </c>
      <c r="V80" s="3">
        <v>130.38</v>
      </c>
      <c r="X80" s="4">
        <v>239</v>
      </c>
      <c r="Y80" s="5" t="s">
        <v>104</v>
      </c>
      <c r="Z80" s="3">
        <v>100</v>
      </c>
      <c r="AA80" s="3">
        <v>75.2</v>
      </c>
      <c r="AB80" s="3">
        <v>7.33</v>
      </c>
      <c r="AC80" s="3">
        <v>5.83</v>
      </c>
      <c r="AD80" s="3">
        <v>5.17</v>
      </c>
      <c r="AE80" s="3">
        <v>1.65</v>
      </c>
      <c r="AF80" s="3">
        <v>10.38</v>
      </c>
      <c r="AG80" s="3">
        <v>1</v>
      </c>
      <c r="AH80" s="3">
        <v>9.38</v>
      </c>
      <c r="AI80" s="3">
        <v>0.85</v>
      </c>
      <c r="AJ80" s="3">
        <v>1.05</v>
      </c>
      <c r="AK80" s="3">
        <v>0.07</v>
      </c>
      <c r="AL80" s="3">
        <v>0.35</v>
      </c>
      <c r="AM80" s="3">
        <v>27.5</v>
      </c>
      <c r="AN80" s="3">
        <v>2.13</v>
      </c>
      <c r="AO80" s="3">
        <v>36.73</v>
      </c>
      <c r="AP80" s="3">
        <v>98.83</v>
      </c>
      <c r="AQ80" s="3">
        <v>16</v>
      </c>
      <c r="AR80" s="3">
        <v>0.53</v>
      </c>
      <c r="AS80" s="3">
        <v>117.37</v>
      </c>
    </row>
    <row r="81" spans="1:45" ht="54" customHeight="1">
      <c r="A81" s="4">
        <v>312</v>
      </c>
      <c r="B81" s="5" t="s">
        <v>63</v>
      </c>
      <c r="C81" s="3">
        <v>200</v>
      </c>
      <c r="D81" s="3">
        <v>161.33</v>
      </c>
      <c r="E81" s="3">
        <v>4.1</v>
      </c>
      <c r="F81" s="3">
        <v>0.06</v>
      </c>
      <c r="G81" s="3">
        <v>3.1</v>
      </c>
      <c r="H81" s="3"/>
      <c r="I81" s="3">
        <v>25.5</v>
      </c>
      <c r="J81" s="3">
        <v>1.9</v>
      </c>
      <c r="K81" s="3">
        <v>23.6</v>
      </c>
      <c r="L81" s="3">
        <v>2.3</v>
      </c>
      <c r="M81" s="3">
        <v>3.67</v>
      </c>
      <c r="N81" s="3">
        <v>1.54</v>
      </c>
      <c r="O81" s="3">
        <v>5</v>
      </c>
      <c r="P81" s="3">
        <v>44.2</v>
      </c>
      <c r="Q81" s="3">
        <v>0.2</v>
      </c>
      <c r="R81" s="3">
        <v>51</v>
      </c>
      <c r="S81" s="3">
        <v>102.6</v>
      </c>
      <c r="T81" s="3">
        <v>35.6</v>
      </c>
      <c r="U81" s="3">
        <v>1.14</v>
      </c>
      <c r="V81" s="3">
        <v>146.3</v>
      </c>
      <c r="X81" s="4">
        <v>312</v>
      </c>
      <c r="Y81" s="5" t="s">
        <v>63</v>
      </c>
      <c r="Z81" s="3">
        <v>200</v>
      </c>
      <c r="AA81" s="3">
        <v>161.33</v>
      </c>
      <c r="AB81" s="3">
        <v>4.1</v>
      </c>
      <c r="AC81" s="3">
        <v>0.06</v>
      </c>
      <c r="AD81" s="3">
        <v>3.1</v>
      </c>
      <c r="AE81" s="3"/>
      <c r="AF81" s="3">
        <v>25.5</v>
      </c>
      <c r="AG81" s="3">
        <v>1.9</v>
      </c>
      <c r="AH81" s="3">
        <v>23.6</v>
      </c>
      <c r="AI81" s="3">
        <v>2.3</v>
      </c>
      <c r="AJ81" s="3">
        <v>3.67</v>
      </c>
      <c r="AK81" s="3">
        <v>1.54</v>
      </c>
      <c r="AL81" s="3">
        <v>5</v>
      </c>
      <c r="AM81" s="3">
        <v>44.2</v>
      </c>
      <c r="AN81" s="3">
        <v>0.2</v>
      </c>
      <c r="AO81" s="3">
        <v>51</v>
      </c>
      <c r="AP81" s="3">
        <v>102.6</v>
      </c>
      <c r="AQ81" s="3">
        <v>35.6</v>
      </c>
      <c r="AR81" s="3">
        <v>1.14</v>
      </c>
      <c r="AS81" s="3">
        <v>146.3</v>
      </c>
    </row>
    <row r="82" spans="1:45" ht="30.75" customHeight="1">
      <c r="A82" s="4">
        <v>71</v>
      </c>
      <c r="B82" s="5" t="s">
        <v>78</v>
      </c>
      <c r="C82" s="3">
        <v>50</v>
      </c>
      <c r="D82" s="3">
        <v>48.8</v>
      </c>
      <c r="E82" s="3">
        <v>0.4</v>
      </c>
      <c r="F82" s="3"/>
      <c r="G82" s="3">
        <v>0.05</v>
      </c>
      <c r="H82" s="3">
        <v>0.05</v>
      </c>
      <c r="I82" s="3">
        <v>1.25</v>
      </c>
      <c r="J82" s="3">
        <v>1.2</v>
      </c>
      <c r="K82" s="3">
        <v>0.05</v>
      </c>
      <c r="L82" s="3">
        <v>0.5</v>
      </c>
      <c r="M82" s="3">
        <v>0.25</v>
      </c>
      <c r="N82" s="3">
        <v>0.02</v>
      </c>
      <c r="O82" s="3">
        <v>5</v>
      </c>
      <c r="P82" s="3"/>
      <c r="Q82" s="3">
        <v>0.05</v>
      </c>
      <c r="R82" s="3">
        <v>11.5</v>
      </c>
      <c r="S82" s="3">
        <v>21</v>
      </c>
      <c r="T82" s="6">
        <v>7</v>
      </c>
      <c r="U82" s="3">
        <v>0.3</v>
      </c>
      <c r="V82" s="3">
        <v>7.05</v>
      </c>
      <c r="X82" s="4">
        <v>382</v>
      </c>
      <c r="Y82" s="5" t="s">
        <v>35</v>
      </c>
      <c r="Z82" s="3">
        <v>200</v>
      </c>
      <c r="AA82" s="3">
        <v>168.4</v>
      </c>
      <c r="AB82" s="3">
        <v>3.78</v>
      </c>
      <c r="AC82" s="3">
        <v>2.78</v>
      </c>
      <c r="AD82" s="3">
        <v>0.67</v>
      </c>
      <c r="AE82" s="3">
        <v>0.67</v>
      </c>
      <c r="AF82" s="3">
        <v>26</v>
      </c>
      <c r="AG82" s="3">
        <v>25.89</v>
      </c>
      <c r="AH82" s="3">
        <v>0.11</v>
      </c>
      <c r="AI82" s="3">
        <v>0.11</v>
      </c>
      <c r="AJ82" s="3">
        <v>1</v>
      </c>
      <c r="AK82" s="3">
        <v>0.02</v>
      </c>
      <c r="AL82" s="3">
        <v>1.33</v>
      </c>
      <c r="AM82" s="3"/>
      <c r="AN82" s="3"/>
      <c r="AO82" s="3">
        <v>133.33</v>
      </c>
      <c r="AP82" s="3">
        <v>111.11</v>
      </c>
      <c r="AQ82" s="3">
        <v>25.56</v>
      </c>
      <c r="AR82" s="3">
        <v>2</v>
      </c>
      <c r="AS82" s="3">
        <v>125.11</v>
      </c>
    </row>
    <row r="83" spans="1:45" ht="38.25">
      <c r="A83" s="4">
        <v>379</v>
      </c>
      <c r="B83" s="5" t="s">
        <v>34</v>
      </c>
      <c r="C83" s="3">
        <v>200</v>
      </c>
      <c r="D83" s="3">
        <v>163.5</v>
      </c>
      <c r="E83" s="3">
        <v>3.6</v>
      </c>
      <c r="F83" s="3">
        <v>2.8</v>
      </c>
      <c r="G83" s="3">
        <v>2.67</v>
      </c>
      <c r="H83" s="3">
        <v>0.13</v>
      </c>
      <c r="I83" s="3">
        <v>29.2</v>
      </c>
      <c r="J83" s="3">
        <v>28.27</v>
      </c>
      <c r="K83" s="3">
        <v>0.93</v>
      </c>
      <c r="L83" s="3">
        <v>0.13</v>
      </c>
      <c r="M83" s="3">
        <v>0.93</v>
      </c>
      <c r="N83" s="3">
        <v>0.03</v>
      </c>
      <c r="O83" s="3">
        <v>1.47</v>
      </c>
      <c r="P83" s="3"/>
      <c r="Q83" s="3"/>
      <c r="R83" s="3">
        <v>158.67</v>
      </c>
      <c r="S83" s="3">
        <v>132</v>
      </c>
      <c r="T83" s="3">
        <v>29.33</v>
      </c>
      <c r="U83" s="3">
        <v>2.4</v>
      </c>
      <c r="V83" s="3">
        <v>155.2</v>
      </c>
      <c r="X83" s="4" t="s">
        <v>38</v>
      </c>
      <c r="Y83" s="5" t="s">
        <v>37</v>
      </c>
      <c r="Z83" s="3">
        <v>50</v>
      </c>
      <c r="AA83" s="3">
        <v>19</v>
      </c>
      <c r="AB83" s="3">
        <v>3.95</v>
      </c>
      <c r="AC83" s="3"/>
      <c r="AD83" s="3">
        <v>0.5</v>
      </c>
      <c r="AE83" s="3">
        <v>0.5</v>
      </c>
      <c r="AF83" s="7">
        <v>24.15</v>
      </c>
      <c r="AG83" s="3">
        <v>1.05</v>
      </c>
      <c r="AH83" s="3">
        <v>23.1</v>
      </c>
      <c r="AI83" s="7">
        <v>1.65</v>
      </c>
      <c r="AJ83" s="3">
        <v>0.75</v>
      </c>
      <c r="AK83" s="3">
        <v>0.05</v>
      </c>
      <c r="AL83" s="3"/>
      <c r="AM83" s="3"/>
      <c r="AN83" s="3">
        <v>0.65</v>
      </c>
      <c r="AO83" s="3">
        <v>11.5</v>
      </c>
      <c r="AP83" s="3">
        <v>43.5</v>
      </c>
      <c r="AQ83" s="3">
        <v>16.5</v>
      </c>
      <c r="AR83" s="3">
        <v>0.55</v>
      </c>
      <c r="AS83" s="3">
        <v>116.9</v>
      </c>
    </row>
    <row r="84" spans="1:45" ht="25.5">
      <c r="A84" s="4" t="s">
        <v>38</v>
      </c>
      <c r="B84" s="5" t="s">
        <v>37</v>
      </c>
      <c r="C84" s="3">
        <v>50</v>
      </c>
      <c r="D84" s="3">
        <v>19</v>
      </c>
      <c r="E84" s="3">
        <v>3.95</v>
      </c>
      <c r="F84" s="3"/>
      <c r="G84" s="3">
        <v>0.5</v>
      </c>
      <c r="H84" s="3">
        <v>0.5</v>
      </c>
      <c r="I84" s="6">
        <v>24.15</v>
      </c>
      <c r="J84" s="3">
        <v>1.05</v>
      </c>
      <c r="K84" s="3">
        <v>23.1</v>
      </c>
      <c r="L84" s="7">
        <v>1.65</v>
      </c>
      <c r="M84" s="3">
        <v>0.75</v>
      </c>
      <c r="N84" s="3">
        <v>0.05</v>
      </c>
      <c r="O84" s="3"/>
      <c r="Q84" s="3">
        <v>0.65</v>
      </c>
      <c r="R84" s="3">
        <v>11.5</v>
      </c>
      <c r="S84" s="3">
        <v>43.5</v>
      </c>
      <c r="T84" s="3">
        <v>16.5</v>
      </c>
      <c r="U84" s="3">
        <v>0.55</v>
      </c>
      <c r="V84" s="3">
        <v>116.9</v>
      </c>
      <c r="X84" s="4">
        <v>338</v>
      </c>
      <c r="Y84" s="5" t="s">
        <v>94</v>
      </c>
      <c r="Z84" s="3">
        <v>75</v>
      </c>
      <c r="AA84" s="3">
        <v>103.1</v>
      </c>
      <c r="AB84" s="3">
        <v>0.96</v>
      </c>
      <c r="AC84" s="3"/>
      <c r="AD84" s="3">
        <v>0.21</v>
      </c>
      <c r="AE84" s="3"/>
      <c r="AF84" s="3">
        <v>8.68</v>
      </c>
      <c r="AG84" s="3">
        <v>8.68</v>
      </c>
      <c r="AH84" s="3"/>
      <c r="AI84" s="7">
        <v>2.36</v>
      </c>
      <c r="AJ84" s="3">
        <v>0.54</v>
      </c>
      <c r="AK84" s="3">
        <v>0.04</v>
      </c>
      <c r="AL84" s="3">
        <v>64.29</v>
      </c>
      <c r="AM84" s="3"/>
      <c r="AN84" s="3">
        <v>0.21</v>
      </c>
      <c r="AO84" s="3">
        <v>36.43</v>
      </c>
      <c r="AP84" s="3">
        <v>24.64</v>
      </c>
      <c r="AQ84" s="3">
        <v>13.93</v>
      </c>
      <c r="AR84" s="3">
        <v>0.32</v>
      </c>
      <c r="AS84" s="3">
        <v>40.5</v>
      </c>
    </row>
    <row r="85" spans="1:45" ht="12.75">
      <c r="A85" s="4">
        <v>338</v>
      </c>
      <c r="B85" s="5" t="s">
        <v>50</v>
      </c>
      <c r="C85" s="3">
        <v>75</v>
      </c>
      <c r="D85" s="3">
        <v>55.8</v>
      </c>
      <c r="E85" s="3">
        <v>1.13</v>
      </c>
      <c r="F85" s="3"/>
      <c r="G85" s="3">
        <v>0.38</v>
      </c>
      <c r="H85" s="3">
        <v>0.38</v>
      </c>
      <c r="I85" s="3">
        <v>15.75</v>
      </c>
      <c r="J85" s="3">
        <v>14.25</v>
      </c>
      <c r="K85" s="3">
        <v>1.5</v>
      </c>
      <c r="L85" s="3">
        <v>1.28</v>
      </c>
      <c r="M85" s="3">
        <v>0.68</v>
      </c>
      <c r="N85" s="3">
        <v>0.03</v>
      </c>
      <c r="O85" s="3">
        <v>7.5</v>
      </c>
      <c r="P85" s="3"/>
      <c r="Q85" s="3">
        <v>0.3</v>
      </c>
      <c r="R85" s="3">
        <v>6</v>
      </c>
      <c r="S85" s="3">
        <v>21</v>
      </c>
      <c r="T85" s="3">
        <v>31.5</v>
      </c>
      <c r="U85" s="3">
        <v>0.45</v>
      </c>
      <c r="V85" s="3">
        <v>70.88</v>
      </c>
      <c r="X85" s="4"/>
      <c r="Y85" s="5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5.5">
      <c r="A86" s="11"/>
      <c r="B86" s="12" t="s">
        <v>40</v>
      </c>
      <c r="C86" s="11"/>
      <c r="D86" s="11">
        <v>519.3</v>
      </c>
      <c r="E86" s="11">
        <v>26.55</v>
      </c>
      <c r="F86" s="11">
        <v>14.73</v>
      </c>
      <c r="G86" s="11">
        <v>11.07</v>
      </c>
      <c r="H86" s="11">
        <v>1.2</v>
      </c>
      <c r="I86" s="11">
        <v>105.23</v>
      </c>
      <c r="J86" s="11">
        <v>48.04</v>
      </c>
      <c r="K86" s="11">
        <v>57.18</v>
      </c>
      <c r="L86" s="11">
        <v>6.48</v>
      </c>
      <c r="M86" s="11">
        <v>7.66</v>
      </c>
      <c r="N86" s="11">
        <v>1.74</v>
      </c>
      <c r="O86" s="11">
        <v>19.4</v>
      </c>
      <c r="P86" s="11">
        <v>56.33</v>
      </c>
      <c r="Q86" s="11">
        <v>1.83</v>
      </c>
      <c r="R86" s="11">
        <v>292.54</v>
      </c>
      <c r="S86" s="11">
        <v>490.73</v>
      </c>
      <c r="T86" s="11">
        <v>146.06</v>
      </c>
      <c r="U86" s="11">
        <v>5.59</v>
      </c>
      <c r="V86" s="11">
        <v>626.7</v>
      </c>
      <c r="X86" s="11"/>
      <c r="Y86" s="12" t="s">
        <v>40</v>
      </c>
      <c r="Z86" s="11"/>
      <c r="AA86" s="11">
        <f aca="true" t="shared" si="16" ref="AA86:AS86">SUM(AA80:AA85)</f>
        <v>527.0300000000001</v>
      </c>
      <c r="AB86" s="11">
        <f t="shared" si="16"/>
        <v>20.12</v>
      </c>
      <c r="AC86" s="11">
        <f t="shared" si="16"/>
        <v>8.67</v>
      </c>
      <c r="AD86" s="11">
        <f t="shared" si="16"/>
        <v>9.65</v>
      </c>
      <c r="AE86" s="11">
        <f t="shared" si="16"/>
        <v>2.82</v>
      </c>
      <c r="AF86" s="11">
        <f t="shared" si="16"/>
        <v>94.71000000000001</v>
      </c>
      <c r="AG86" s="11">
        <f t="shared" si="16"/>
        <v>38.519999999999996</v>
      </c>
      <c r="AH86" s="11">
        <f t="shared" si="16"/>
        <v>56.190000000000005</v>
      </c>
      <c r="AI86" s="11">
        <f t="shared" si="16"/>
        <v>7.27</v>
      </c>
      <c r="AJ86" s="11">
        <f t="shared" si="16"/>
        <v>7.01</v>
      </c>
      <c r="AK86" s="11">
        <f t="shared" si="16"/>
        <v>1.7200000000000002</v>
      </c>
      <c r="AL86" s="11">
        <f t="shared" si="16"/>
        <v>70.97</v>
      </c>
      <c r="AM86" s="11">
        <f t="shared" si="16"/>
        <v>71.7</v>
      </c>
      <c r="AN86" s="11">
        <f t="shared" si="16"/>
        <v>3.19</v>
      </c>
      <c r="AO86" s="11">
        <f t="shared" si="16"/>
        <v>268.99</v>
      </c>
      <c r="AP86" s="11">
        <f t="shared" si="16"/>
        <v>380.68</v>
      </c>
      <c r="AQ86" s="11">
        <f t="shared" si="16"/>
        <v>107.59</v>
      </c>
      <c r="AR86" s="11">
        <f t="shared" si="16"/>
        <v>4.54</v>
      </c>
      <c r="AS86" s="11">
        <f t="shared" si="16"/>
        <v>546.1800000000001</v>
      </c>
    </row>
    <row r="87" spans="1:45" ht="12.75">
      <c r="A87" s="44" t="s">
        <v>41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1:45" ht="51">
      <c r="A88" s="4">
        <v>67</v>
      </c>
      <c r="B88" s="5" t="s">
        <v>79</v>
      </c>
      <c r="C88" s="3">
        <v>100</v>
      </c>
      <c r="D88" s="3">
        <v>79.4</v>
      </c>
      <c r="E88" s="3">
        <v>1.62</v>
      </c>
      <c r="F88" s="3"/>
      <c r="G88" s="3">
        <v>6.2</v>
      </c>
      <c r="H88" s="3">
        <v>6.2</v>
      </c>
      <c r="I88" s="3">
        <v>8.9</v>
      </c>
      <c r="J88" s="3">
        <v>5.1</v>
      </c>
      <c r="K88" s="3">
        <v>3.8</v>
      </c>
      <c r="L88" s="3">
        <v>2.1</v>
      </c>
      <c r="M88" s="3">
        <v>1.76</v>
      </c>
      <c r="N88" s="3">
        <v>0.1</v>
      </c>
      <c r="O88" s="3">
        <v>13</v>
      </c>
      <c r="P88" s="3"/>
      <c r="Q88" s="3">
        <v>2.95</v>
      </c>
      <c r="R88" s="3">
        <v>40.4</v>
      </c>
      <c r="S88" s="3">
        <v>48.8</v>
      </c>
      <c r="T88" s="3">
        <v>23.4</v>
      </c>
      <c r="U88" s="3">
        <v>1.02</v>
      </c>
      <c r="V88" s="3">
        <v>97.88</v>
      </c>
      <c r="X88" s="4">
        <v>45</v>
      </c>
      <c r="Y88" s="5" t="s">
        <v>80</v>
      </c>
      <c r="Z88" s="3">
        <v>100</v>
      </c>
      <c r="AA88" s="3">
        <v>81.5</v>
      </c>
      <c r="AB88" s="3">
        <v>1.33</v>
      </c>
      <c r="AC88" s="3"/>
      <c r="AD88" s="3">
        <v>6.08</v>
      </c>
      <c r="AE88" s="3">
        <v>6.08</v>
      </c>
      <c r="AF88" s="3">
        <v>8.52</v>
      </c>
      <c r="AG88" s="3">
        <v>8.43</v>
      </c>
      <c r="AH88" s="3">
        <v>0.09</v>
      </c>
      <c r="AI88" s="3">
        <v>1.73</v>
      </c>
      <c r="AJ88" s="3">
        <v>0.82</v>
      </c>
      <c r="AK88" s="3">
        <v>0.02</v>
      </c>
      <c r="AL88" s="3">
        <v>24.43</v>
      </c>
      <c r="AM88" s="3"/>
      <c r="AN88" s="3">
        <v>2.31</v>
      </c>
      <c r="AO88" s="3">
        <v>43</v>
      </c>
      <c r="AP88" s="3">
        <v>28.32</v>
      </c>
      <c r="AQ88" s="3">
        <v>16</v>
      </c>
      <c r="AR88" s="3">
        <v>0.52</v>
      </c>
      <c r="AS88" s="3">
        <v>94.12</v>
      </c>
    </row>
    <row r="89" spans="1:45" ht="76.5">
      <c r="A89" s="4">
        <v>96</v>
      </c>
      <c r="B89" s="5" t="s">
        <v>111</v>
      </c>
      <c r="C89" s="3">
        <v>250</v>
      </c>
      <c r="D89" s="3">
        <v>224.2</v>
      </c>
      <c r="E89" s="3">
        <v>2.6</v>
      </c>
      <c r="F89" s="3"/>
      <c r="G89" s="3">
        <v>2.5</v>
      </c>
      <c r="H89" s="3">
        <v>2.5</v>
      </c>
      <c r="I89" s="3">
        <v>16.98</v>
      </c>
      <c r="J89" s="3">
        <v>2.88</v>
      </c>
      <c r="K89" s="3">
        <v>14.1</v>
      </c>
      <c r="L89" s="3">
        <v>1.05</v>
      </c>
      <c r="M89" s="3">
        <v>4.05</v>
      </c>
      <c r="N89" s="3">
        <v>0.1</v>
      </c>
      <c r="O89" s="3">
        <v>7.5</v>
      </c>
      <c r="P89" s="3"/>
      <c r="Q89" s="3">
        <v>2.4</v>
      </c>
      <c r="R89" s="3">
        <v>38.5</v>
      </c>
      <c r="S89" s="3">
        <v>208.75</v>
      </c>
      <c r="T89" s="3">
        <v>31.75</v>
      </c>
      <c r="U89" s="3">
        <v>1</v>
      </c>
      <c r="V89" s="3">
        <v>100.8</v>
      </c>
      <c r="X89" s="4">
        <v>106</v>
      </c>
      <c r="Y89" s="5" t="s">
        <v>105</v>
      </c>
      <c r="Z89" s="3">
        <v>250</v>
      </c>
      <c r="AA89" s="3">
        <v>233.9</v>
      </c>
      <c r="AB89" s="3">
        <v>8.71</v>
      </c>
      <c r="AC89" s="3">
        <v>3.18</v>
      </c>
      <c r="AD89" s="3">
        <v>2.54</v>
      </c>
      <c r="AE89" s="3">
        <v>0.04</v>
      </c>
      <c r="AF89" s="3">
        <v>14.56</v>
      </c>
      <c r="AG89" s="3">
        <v>3.47</v>
      </c>
      <c r="AH89" s="3">
        <v>11.09</v>
      </c>
      <c r="AI89" s="3">
        <v>1.22</v>
      </c>
      <c r="AJ89" s="3">
        <v>3.6</v>
      </c>
      <c r="AK89" s="3">
        <v>0.15</v>
      </c>
      <c r="AL89" s="3">
        <v>15.59</v>
      </c>
      <c r="AM89" s="3">
        <v>0.08</v>
      </c>
      <c r="AN89" s="3">
        <v>0.15</v>
      </c>
      <c r="AO89" s="3">
        <v>49.23</v>
      </c>
      <c r="AP89" s="3">
        <v>250.53</v>
      </c>
      <c r="AQ89" s="3">
        <v>38.5</v>
      </c>
      <c r="AR89" s="3">
        <v>1.19</v>
      </c>
      <c r="AS89" s="3">
        <v>115.96</v>
      </c>
    </row>
    <row r="90" spans="1:45" ht="38.25">
      <c r="A90" s="4">
        <v>250</v>
      </c>
      <c r="B90" s="5" t="s">
        <v>81</v>
      </c>
      <c r="C90" s="3">
        <v>100</v>
      </c>
      <c r="D90" s="3">
        <v>74.42</v>
      </c>
      <c r="E90" s="3">
        <v>12.08</v>
      </c>
      <c r="F90" s="3">
        <v>12.08</v>
      </c>
      <c r="G90" s="3">
        <v>12.33</v>
      </c>
      <c r="H90" s="3"/>
      <c r="I90" s="3">
        <v>2.83</v>
      </c>
      <c r="J90" s="3">
        <v>0.42</v>
      </c>
      <c r="K90" s="3">
        <v>2.42</v>
      </c>
      <c r="L90" s="3">
        <v>0.17</v>
      </c>
      <c r="M90" s="3">
        <v>1</v>
      </c>
      <c r="N90" s="3">
        <v>0.02</v>
      </c>
      <c r="O90" s="3">
        <v>0.01</v>
      </c>
      <c r="P90" s="3">
        <v>15</v>
      </c>
      <c r="Q90" s="3">
        <v>0.08</v>
      </c>
      <c r="R90" s="3">
        <v>21.42</v>
      </c>
      <c r="S90" s="3">
        <v>74.17</v>
      </c>
      <c r="T90" s="3">
        <v>15.58</v>
      </c>
      <c r="U90" s="3">
        <v>1.83</v>
      </c>
      <c r="V90" s="3">
        <v>170.67</v>
      </c>
      <c r="X90" s="4">
        <v>280</v>
      </c>
      <c r="Y90" s="5" t="s">
        <v>82</v>
      </c>
      <c r="Z90" s="3">
        <v>100</v>
      </c>
      <c r="AA90" s="3">
        <v>66.49</v>
      </c>
      <c r="AB90" s="3">
        <v>21.32</v>
      </c>
      <c r="AC90" s="3">
        <v>21.2</v>
      </c>
      <c r="AD90" s="3">
        <v>9.93</v>
      </c>
      <c r="AE90" s="3">
        <v>0.02</v>
      </c>
      <c r="AF90" s="3">
        <v>0.87</v>
      </c>
      <c r="AG90" s="3">
        <v>0.87</v>
      </c>
      <c r="AH90" s="3"/>
      <c r="AI90" s="3">
        <v>0.3</v>
      </c>
      <c r="AJ90" s="3">
        <v>1.08</v>
      </c>
      <c r="AK90" s="3">
        <v>0.08</v>
      </c>
      <c r="AL90" s="3">
        <v>1</v>
      </c>
      <c r="AM90" s="3">
        <v>20</v>
      </c>
      <c r="AN90" s="3">
        <v>1.2</v>
      </c>
      <c r="AO90" s="3">
        <v>14.74</v>
      </c>
      <c r="AP90" s="3">
        <v>219.3</v>
      </c>
      <c r="AQ90" s="3">
        <v>26.88</v>
      </c>
      <c r="AR90" s="3">
        <v>3.34</v>
      </c>
      <c r="AS90" s="3">
        <v>178.13</v>
      </c>
    </row>
    <row r="91" spans="1:45" ht="38.25">
      <c r="A91" s="4">
        <v>302</v>
      </c>
      <c r="B91" s="5" t="s">
        <v>83</v>
      </c>
      <c r="C91" s="3">
        <v>200</v>
      </c>
      <c r="D91" s="3">
        <v>124.08</v>
      </c>
      <c r="E91" s="3">
        <v>11.87</v>
      </c>
      <c r="F91" s="3">
        <v>0.04</v>
      </c>
      <c r="G91" s="3">
        <v>5.47</v>
      </c>
      <c r="H91" s="3">
        <v>3.2</v>
      </c>
      <c r="I91" s="3">
        <v>53.12</v>
      </c>
      <c r="J91" s="3">
        <v>1.39</v>
      </c>
      <c r="K91" s="3">
        <v>51.73</v>
      </c>
      <c r="L91" s="3">
        <v>10.53</v>
      </c>
      <c r="M91" s="3">
        <v>1.6</v>
      </c>
      <c r="N91" s="3">
        <v>0.27</v>
      </c>
      <c r="O91" s="3"/>
      <c r="P91" s="3"/>
      <c r="Q91" s="3"/>
      <c r="R91" s="3">
        <v>19.47</v>
      </c>
      <c r="S91" s="3">
        <v>280</v>
      </c>
      <c r="T91" s="3">
        <v>186.67</v>
      </c>
      <c r="U91" s="3">
        <v>6.68</v>
      </c>
      <c r="V91" s="3">
        <v>309.15</v>
      </c>
      <c r="X91" s="4">
        <v>304</v>
      </c>
      <c r="Y91" s="5" t="s">
        <v>61</v>
      </c>
      <c r="Z91" s="3">
        <v>200</v>
      </c>
      <c r="AA91" s="3">
        <v>136.57</v>
      </c>
      <c r="AB91" s="3">
        <v>4.89</v>
      </c>
      <c r="AC91" s="3">
        <v>0.09</v>
      </c>
      <c r="AD91" s="3">
        <v>7.23</v>
      </c>
      <c r="AE91" s="3">
        <v>0.71</v>
      </c>
      <c r="AF91" s="3">
        <v>48.89</v>
      </c>
      <c r="AG91" s="3">
        <v>0.53</v>
      </c>
      <c r="AH91" s="3">
        <v>48.36</v>
      </c>
      <c r="AI91" s="3">
        <v>2.06</v>
      </c>
      <c r="AJ91" s="3">
        <v>0.37</v>
      </c>
      <c r="AK91" s="3">
        <v>0.03</v>
      </c>
      <c r="AL91" s="3"/>
      <c r="AM91" s="3">
        <v>36</v>
      </c>
      <c r="AN91" s="3">
        <v>0.8</v>
      </c>
      <c r="AO91" s="3">
        <v>3.48</v>
      </c>
      <c r="AP91" s="3">
        <v>82</v>
      </c>
      <c r="AQ91" s="3">
        <v>25.34</v>
      </c>
      <c r="AR91" s="3">
        <v>0.7</v>
      </c>
      <c r="AS91" s="3">
        <v>280.15</v>
      </c>
    </row>
    <row r="92" spans="1:45" ht="25.5">
      <c r="A92" s="4">
        <v>389</v>
      </c>
      <c r="B92" s="5" t="s">
        <v>73</v>
      </c>
      <c r="C92" s="3">
        <v>200</v>
      </c>
      <c r="D92" s="3">
        <v>161.4</v>
      </c>
      <c r="E92" s="3">
        <v>1</v>
      </c>
      <c r="F92" s="3"/>
      <c r="G92" s="3">
        <v>0.2</v>
      </c>
      <c r="H92" s="3">
        <v>0.2</v>
      </c>
      <c r="I92" s="3">
        <v>20.2</v>
      </c>
      <c r="J92" s="3">
        <v>19.8</v>
      </c>
      <c r="K92" s="3">
        <v>0.4</v>
      </c>
      <c r="L92" s="3">
        <v>0.4</v>
      </c>
      <c r="M92" s="3">
        <v>0.6</v>
      </c>
      <c r="N92" s="3">
        <v>0.02</v>
      </c>
      <c r="O92" s="3">
        <v>4</v>
      </c>
      <c r="P92" s="3"/>
      <c r="Q92" s="3">
        <v>0.2</v>
      </c>
      <c r="R92" s="3">
        <v>14</v>
      </c>
      <c r="S92" s="3">
        <v>14</v>
      </c>
      <c r="T92" s="3">
        <v>8</v>
      </c>
      <c r="U92" s="3">
        <v>2.8</v>
      </c>
      <c r="V92" s="3">
        <v>86.6</v>
      </c>
      <c r="X92" s="4">
        <v>349</v>
      </c>
      <c r="Y92" s="5" t="s">
        <v>84</v>
      </c>
      <c r="Z92" s="3">
        <v>200</v>
      </c>
      <c r="AA92" s="3">
        <v>146.8</v>
      </c>
      <c r="AB92" s="3">
        <v>1.16</v>
      </c>
      <c r="AC92" s="3"/>
      <c r="AD92" s="3">
        <v>0.3</v>
      </c>
      <c r="AE92" s="3">
        <v>0.3</v>
      </c>
      <c r="AF92" s="3">
        <v>47.26</v>
      </c>
      <c r="AG92" s="3">
        <v>37.12</v>
      </c>
      <c r="AH92" s="3">
        <v>10.14</v>
      </c>
      <c r="AI92" s="3">
        <v>3</v>
      </c>
      <c r="AJ92" s="3">
        <v>1.5</v>
      </c>
      <c r="AK92" s="3">
        <v>0.02</v>
      </c>
      <c r="AL92" s="3">
        <v>0.8</v>
      </c>
      <c r="AM92" s="3"/>
      <c r="AN92" s="3">
        <v>0.2</v>
      </c>
      <c r="AO92" s="3">
        <v>5.84</v>
      </c>
      <c r="AP92" s="3">
        <v>46</v>
      </c>
      <c r="AQ92" s="3">
        <v>33</v>
      </c>
      <c r="AR92" s="3">
        <v>0.96</v>
      </c>
      <c r="AS92" s="3">
        <v>196.38</v>
      </c>
    </row>
    <row r="93" spans="1:45" ht="25.5">
      <c r="A93" s="4" t="s">
        <v>38</v>
      </c>
      <c r="B93" s="5" t="s">
        <v>37</v>
      </c>
      <c r="C93" s="3">
        <v>30</v>
      </c>
      <c r="D93" s="3">
        <v>11.4</v>
      </c>
      <c r="E93" s="3">
        <v>2.37</v>
      </c>
      <c r="F93" s="3"/>
      <c r="G93" s="3">
        <v>0.3</v>
      </c>
      <c r="H93" s="3">
        <v>0.3</v>
      </c>
      <c r="I93" s="3">
        <v>14.49</v>
      </c>
      <c r="J93" s="3">
        <v>0.63</v>
      </c>
      <c r="K93" s="3">
        <v>13.86</v>
      </c>
      <c r="L93" s="3">
        <v>0.99</v>
      </c>
      <c r="M93" s="3">
        <v>0.45</v>
      </c>
      <c r="N93" s="3">
        <v>0.03</v>
      </c>
      <c r="O93" s="3"/>
      <c r="P93" s="3"/>
      <c r="Q93" s="3">
        <v>0.39</v>
      </c>
      <c r="R93" s="3">
        <v>6.9</v>
      </c>
      <c r="S93" s="3">
        <v>26.1</v>
      </c>
      <c r="T93" s="3">
        <v>9.9</v>
      </c>
      <c r="U93" s="3">
        <v>0.33</v>
      </c>
      <c r="V93" s="3">
        <v>70.14</v>
      </c>
      <c r="X93" s="4" t="s">
        <v>38</v>
      </c>
      <c r="Y93" s="5" t="s">
        <v>37</v>
      </c>
      <c r="Z93" s="3">
        <v>30</v>
      </c>
      <c r="AA93" s="3">
        <v>11.4</v>
      </c>
      <c r="AB93" s="3">
        <v>2.37</v>
      </c>
      <c r="AC93" s="3"/>
      <c r="AD93" s="3">
        <v>0.3</v>
      </c>
      <c r="AE93" s="3">
        <v>0.3</v>
      </c>
      <c r="AF93" s="3">
        <v>14.49</v>
      </c>
      <c r="AG93" s="3">
        <v>0.63</v>
      </c>
      <c r="AH93" s="3">
        <v>13.86</v>
      </c>
      <c r="AI93" s="3">
        <v>0.99</v>
      </c>
      <c r="AJ93" s="3">
        <v>0.45</v>
      </c>
      <c r="AK93" s="3">
        <v>0.03</v>
      </c>
      <c r="AL93" s="3"/>
      <c r="AM93" s="3"/>
      <c r="AN93" s="3">
        <v>0.39</v>
      </c>
      <c r="AO93" s="3">
        <v>6.9</v>
      </c>
      <c r="AP93" s="3">
        <v>26.1</v>
      </c>
      <c r="AQ93" s="3">
        <v>9.9</v>
      </c>
      <c r="AR93" s="3">
        <v>0.33</v>
      </c>
      <c r="AS93" s="3">
        <v>70.14</v>
      </c>
    </row>
    <row r="94" spans="1:45" ht="25.5">
      <c r="A94" s="4" t="s">
        <v>38</v>
      </c>
      <c r="B94" s="5" t="s">
        <v>48</v>
      </c>
      <c r="C94" s="3">
        <v>60</v>
      </c>
      <c r="D94" s="3">
        <v>21.18</v>
      </c>
      <c r="E94" s="3">
        <v>3.36</v>
      </c>
      <c r="F94" s="3"/>
      <c r="G94" s="3">
        <v>0.66</v>
      </c>
      <c r="H94" s="3">
        <v>0.66</v>
      </c>
      <c r="I94" s="3">
        <v>29.64</v>
      </c>
      <c r="J94" s="3">
        <v>1.44</v>
      </c>
      <c r="K94" s="3">
        <v>28.2</v>
      </c>
      <c r="L94" s="3">
        <v>4.8</v>
      </c>
      <c r="M94" s="3">
        <v>1.02</v>
      </c>
      <c r="N94" s="3">
        <v>0.07</v>
      </c>
      <c r="O94" s="3"/>
      <c r="P94" s="3"/>
      <c r="Q94" s="3">
        <v>0.54</v>
      </c>
      <c r="R94" s="3">
        <v>13.8</v>
      </c>
      <c r="S94" s="3">
        <v>63.6</v>
      </c>
      <c r="T94" s="3">
        <v>15</v>
      </c>
      <c r="U94" s="3">
        <v>1.86</v>
      </c>
      <c r="V94" s="3">
        <v>137.94</v>
      </c>
      <c r="X94" s="4" t="s">
        <v>38</v>
      </c>
      <c r="Y94" s="5" t="s">
        <v>48</v>
      </c>
      <c r="Z94" s="3">
        <v>60</v>
      </c>
      <c r="AA94" s="3">
        <v>21.18</v>
      </c>
      <c r="AB94" s="3">
        <v>3.36</v>
      </c>
      <c r="AC94" s="3"/>
      <c r="AD94" s="3">
        <v>0.66</v>
      </c>
      <c r="AE94" s="3">
        <v>0.66</v>
      </c>
      <c r="AF94" s="3">
        <v>29.64</v>
      </c>
      <c r="AG94" s="3">
        <v>1.44</v>
      </c>
      <c r="AH94" s="3">
        <v>28.2</v>
      </c>
      <c r="AI94" s="3">
        <v>4.8</v>
      </c>
      <c r="AJ94" s="3">
        <v>1.02</v>
      </c>
      <c r="AK94" s="3">
        <v>0.07</v>
      </c>
      <c r="AL94" s="3"/>
      <c r="AM94" s="3"/>
      <c r="AN94" s="3">
        <v>0.54</v>
      </c>
      <c r="AO94" s="3">
        <v>13.8</v>
      </c>
      <c r="AP94" s="3">
        <v>63.6</v>
      </c>
      <c r="AQ94" s="3">
        <v>15</v>
      </c>
      <c r="AR94" s="3">
        <v>1.86</v>
      </c>
      <c r="AS94" s="3">
        <v>137.94</v>
      </c>
    </row>
    <row r="95" spans="1:45" ht="25.5">
      <c r="A95" s="4" t="s">
        <v>38</v>
      </c>
      <c r="B95" s="5" t="s">
        <v>51</v>
      </c>
      <c r="C95" s="3">
        <v>20</v>
      </c>
      <c r="D95" s="3">
        <v>15.2</v>
      </c>
      <c r="E95" s="3">
        <v>1.7</v>
      </c>
      <c r="F95" s="3"/>
      <c r="G95" s="3">
        <v>2.26</v>
      </c>
      <c r="H95" s="3">
        <v>1.32</v>
      </c>
      <c r="I95" s="3">
        <v>13.94</v>
      </c>
      <c r="J95" s="3">
        <v>3.08</v>
      </c>
      <c r="K95" s="3">
        <v>10.86</v>
      </c>
      <c r="L95" s="3">
        <v>0.54</v>
      </c>
      <c r="M95" s="3">
        <v>0.26</v>
      </c>
      <c r="N95" s="3">
        <v>0.02</v>
      </c>
      <c r="O95" s="3"/>
      <c r="P95" s="3">
        <v>13</v>
      </c>
      <c r="Q95" s="3">
        <v>0.26</v>
      </c>
      <c r="R95" s="3">
        <v>8.2</v>
      </c>
      <c r="S95" s="3">
        <v>17.4</v>
      </c>
      <c r="T95" s="3">
        <v>3</v>
      </c>
      <c r="U95" s="3">
        <v>0.2</v>
      </c>
      <c r="V95" s="3">
        <v>82.9</v>
      </c>
      <c r="X95" s="4">
        <v>338</v>
      </c>
      <c r="Y95" s="5" t="s">
        <v>50</v>
      </c>
      <c r="Z95" s="3">
        <v>75</v>
      </c>
      <c r="AA95" s="3">
        <v>55.8</v>
      </c>
      <c r="AB95" s="3">
        <v>1.13</v>
      </c>
      <c r="AC95" s="3"/>
      <c r="AD95" s="3">
        <v>0.38</v>
      </c>
      <c r="AE95" s="3">
        <v>0.38</v>
      </c>
      <c r="AF95" s="3">
        <v>15.75</v>
      </c>
      <c r="AG95" s="3">
        <v>14.25</v>
      </c>
      <c r="AH95" s="3">
        <v>1.5</v>
      </c>
      <c r="AI95" s="3">
        <v>1.28</v>
      </c>
      <c r="AJ95" s="3">
        <v>0.68</v>
      </c>
      <c r="AK95" s="3">
        <v>0.03</v>
      </c>
      <c r="AL95" s="3">
        <v>7.5</v>
      </c>
      <c r="AM95" s="3"/>
      <c r="AN95" s="3">
        <v>0.3</v>
      </c>
      <c r="AO95" s="3">
        <v>6</v>
      </c>
      <c r="AP95" s="3">
        <v>21</v>
      </c>
      <c r="AQ95" s="3">
        <v>31.5</v>
      </c>
      <c r="AR95" s="3">
        <v>0.45</v>
      </c>
      <c r="AS95" s="3">
        <v>70.88</v>
      </c>
    </row>
    <row r="96" spans="1:45" ht="12.75">
      <c r="A96" s="4">
        <v>338</v>
      </c>
      <c r="B96" s="5" t="s">
        <v>39</v>
      </c>
      <c r="C96" s="3">
        <v>75</v>
      </c>
      <c r="D96" s="3">
        <v>65.5</v>
      </c>
      <c r="E96" s="3">
        <v>0.3</v>
      </c>
      <c r="F96" s="3"/>
      <c r="G96" s="3">
        <v>0.3</v>
      </c>
      <c r="H96" s="3">
        <v>0.3</v>
      </c>
      <c r="I96" s="3">
        <v>7.35</v>
      </c>
      <c r="J96" s="3">
        <v>6.75</v>
      </c>
      <c r="K96" s="3">
        <v>0.6</v>
      </c>
      <c r="L96" s="3">
        <v>1.35</v>
      </c>
      <c r="M96" s="3">
        <v>0.23</v>
      </c>
      <c r="N96" s="3">
        <v>0.02</v>
      </c>
      <c r="O96" s="3">
        <v>7.5</v>
      </c>
      <c r="P96" s="3"/>
      <c r="Q96" s="3">
        <v>0.15</v>
      </c>
      <c r="R96" s="3">
        <v>12</v>
      </c>
      <c r="S96" s="3">
        <v>8.25</v>
      </c>
      <c r="T96" s="3">
        <v>6.75</v>
      </c>
      <c r="U96" s="3">
        <v>1.65</v>
      </c>
      <c r="V96" s="3">
        <v>33.3</v>
      </c>
      <c r="X96" s="4"/>
      <c r="Y96" s="5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2.75">
      <c r="A97" s="11"/>
      <c r="B97" s="12" t="s">
        <v>52</v>
      </c>
      <c r="C97" s="11"/>
      <c r="D97" s="11">
        <v>776.8</v>
      </c>
      <c r="E97" s="11">
        <v>36.9</v>
      </c>
      <c r="F97" s="11">
        <v>12.12</v>
      </c>
      <c r="G97" s="11">
        <v>30.22</v>
      </c>
      <c r="H97" s="11">
        <v>14.68</v>
      </c>
      <c r="I97" s="11">
        <v>167.45</v>
      </c>
      <c r="J97" s="11">
        <v>41.48</v>
      </c>
      <c r="K97" s="11">
        <v>125.97</v>
      </c>
      <c r="L97" s="11">
        <v>21.93</v>
      </c>
      <c r="M97" s="11">
        <v>10.97</v>
      </c>
      <c r="N97" s="11">
        <v>0.64</v>
      </c>
      <c r="O97" s="11">
        <v>32.01</v>
      </c>
      <c r="P97" s="11">
        <v>28</v>
      </c>
      <c r="Q97" s="11">
        <v>6.97</v>
      </c>
      <c r="R97" s="11">
        <v>174.68</v>
      </c>
      <c r="S97" s="11">
        <v>741.07</v>
      </c>
      <c r="T97" s="11">
        <v>300.05</v>
      </c>
      <c r="U97" s="11">
        <v>17.37</v>
      </c>
      <c r="V97" s="11">
        <v>1089.37</v>
      </c>
      <c r="X97" s="11"/>
      <c r="Y97" s="12" t="s">
        <v>52</v>
      </c>
      <c r="Z97" s="11"/>
      <c r="AA97" s="11">
        <f aca="true" t="shared" si="17" ref="AA97:AS97">SUM(AA88:AA96)</f>
        <v>753.6399999999999</v>
      </c>
      <c r="AB97" s="11">
        <f t="shared" si="17"/>
        <v>44.269999999999996</v>
      </c>
      <c r="AC97" s="11">
        <f t="shared" si="17"/>
        <v>24.47</v>
      </c>
      <c r="AD97" s="11">
        <f t="shared" si="17"/>
        <v>27.42</v>
      </c>
      <c r="AE97" s="11">
        <f t="shared" si="17"/>
        <v>8.49</v>
      </c>
      <c r="AF97" s="11">
        <f t="shared" si="17"/>
        <v>179.98000000000002</v>
      </c>
      <c r="AG97" s="11">
        <f t="shared" si="17"/>
        <v>66.74</v>
      </c>
      <c r="AH97" s="11">
        <f t="shared" si="17"/>
        <v>113.24000000000001</v>
      </c>
      <c r="AI97" s="11">
        <f t="shared" si="17"/>
        <v>15.38</v>
      </c>
      <c r="AJ97" s="11">
        <f t="shared" si="17"/>
        <v>9.52</v>
      </c>
      <c r="AK97" s="11">
        <f t="shared" si="17"/>
        <v>0.43000000000000005</v>
      </c>
      <c r="AL97" s="11">
        <f t="shared" si="17"/>
        <v>49.31999999999999</v>
      </c>
      <c r="AM97" s="11">
        <f t="shared" si="17"/>
        <v>56.08</v>
      </c>
      <c r="AN97" s="11">
        <f t="shared" si="17"/>
        <v>5.89</v>
      </c>
      <c r="AO97" s="11">
        <f t="shared" si="17"/>
        <v>142.99</v>
      </c>
      <c r="AP97" s="11">
        <f t="shared" si="17"/>
        <v>736.8500000000001</v>
      </c>
      <c r="AQ97" s="11">
        <f t="shared" si="17"/>
        <v>196.12</v>
      </c>
      <c r="AR97" s="11">
        <f t="shared" si="17"/>
        <v>9.35</v>
      </c>
      <c r="AS97" s="11">
        <f t="shared" si="17"/>
        <v>1143.6999999999998</v>
      </c>
    </row>
    <row r="98" spans="1:45" ht="12.75">
      <c r="A98" s="11"/>
      <c r="B98" s="12" t="s">
        <v>53</v>
      </c>
      <c r="C98" s="11"/>
      <c r="D98" s="11">
        <v>1296.1</v>
      </c>
      <c r="E98" s="11">
        <v>63.45</v>
      </c>
      <c r="F98" s="11">
        <v>26.85</v>
      </c>
      <c r="G98" s="11">
        <v>41.29</v>
      </c>
      <c r="H98" s="11">
        <v>15.88</v>
      </c>
      <c r="I98" s="11">
        <v>272.67</v>
      </c>
      <c r="J98" s="11">
        <v>89.52</v>
      </c>
      <c r="K98" s="11">
        <v>183.15</v>
      </c>
      <c r="L98" s="11">
        <v>28.41</v>
      </c>
      <c r="M98" s="11">
        <v>18.62</v>
      </c>
      <c r="N98" s="11">
        <v>2.38</v>
      </c>
      <c r="O98" s="11">
        <v>51.41</v>
      </c>
      <c r="P98" s="11">
        <v>84.33</v>
      </c>
      <c r="Q98" s="11">
        <v>8.8</v>
      </c>
      <c r="R98" s="11">
        <v>467.23</v>
      </c>
      <c r="S98" s="11">
        <v>1231.79</v>
      </c>
      <c r="T98" s="11">
        <v>446.11</v>
      </c>
      <c r="U98" s="11">
        <v>22.96</v>
      </c>
      <c r="V98" s="11">
        <v>1716.07</v>
      </c>
      <c r="X98" s="11"/>
      <c r="Y98" s="12" t="s">
        <v>53</v>
      </c>
      <c r="Z98" s="11"/>
      <c r="AA98" s="11">
        <f aca="true" t="shared" si="18" ref="AA98:AS98">AA86+AA97</f>
        <v>1280.67</v>
      </c>
      <c r="AB98" s="11">
        <f t="shared" si="18"/>
        <v>64.39</v>
      </c>
      <c r="AC98" s="11">
        <f t="shared" si="18"/>
        <v>33.14</v>
      </c>
      <c r="AD98" s="11">
        <f t="shared" si="18"/>
        <v>37.07</v>
      </c>
      <c r="AE98" s="11">
        <f t="shared" si="18"/>
        <v>11.31</v>
      </c>
      <c r="AF98" s="11">
        <f t="shared" si="18"/>
        <v>274.69000000000005</v>
      </c>
      <c r="AG98" s="11">
        <f t="shared" si="18"/>
        <v>105.25999999999999</v>
      </c>
      <c r="AH98" s="11">
        <f t="shared" si="18"/>
        <v>169.43</v>
      </c>
      <c r="AI98" s="11">
        <f t="shared" si="18"/>
        <v>22.65</v>
      </c>
      <c r="AJ98" s="11">
        <f t="shared" si="18"/>
        <v>16.53</v>
      </c>
      <c r="AK98" s="11">
        <f t="shared" si="18"/>
        <v>2.1500000000000004</v>
      </c>
      <c r="AL98" s="11">
        <f t="shared" si="18"/>
        <v>120.28999999999999</v>
      </c>
      <c r="AM98" s="11">
        <f t="shared" si="18"/>
        <v>127.78</v>
      </c>
      <c r="AN98" s="11">
        <f t="shared" si="18"/>
        <v>9.08</v>
      </c>
      <c r="AO98" s="11">
        <f t="shared" si="18"/>
        <v>411.98</v>
      </c>
      <c r="AP98" s="11">
        <f t="shared" si="18"/>
        <v>1117.5300000000002</v>
      </c>
      <c r="AQ98" s="11">
        <f t="shared" si="18"/>
        <v>303.71000000000004</v>
      </c>
      <c r="AR98" s="11">
        <f t="shared" si="18"/>
        <v>13.89</v>
      </c>
      <c r="AS98" s="25">
        <f t="shared" si="18"/>
        <v>1689.8799999999999</v>
      </c>
    </row>
    <row r="100" spans="1:22" ht="12.75">
      <c r="A100" s="43" t="s">
        <v>1</v>
      </c>
      <c r="B100" s="32" t="s">
        <v>2</v>
      </c>
      <c r="C100" s="40" t="s">
        <v>3</v>
      </c>
      <c r="D100" s="40" t="s">
        <v>4</v>
      </c>
      <c r="E100" s="41" t="s">
        <v>5</v>
      </c>
      <c r="F100" s="41"/>
      <c r="G100" s="40" t="s">
        <v>6</v>
      </c>
      <c r="H100" s="40"/>
      <c r="I100" s="43" t="s">
        <v>7</v>
      </c>
      <c r="J100" s="1" t="s">
        <v>8</v>
      </c>
      <c r="K100" s="1"/>
      <c r="L100" s="43" t="s">
        <v>9</v>
      </c>
      <c r="M100" s="40" t="s">
        <v>10</v>
      </c>
      <c r="N100" s="40" t="s">
        <v>11</v>
      </c>
      <c r="O100" s="40"/>
      <c r="P100" s="40"/>
      <c r="Q100" s="40"/>
      <c r="R100" s="1" t="s">
        <v>12</v>
      </c>
      <c r="S100" s="1"/>
      <c r="T100" s="1"/>
      <c r="U100" s="1"/>
      <c r="V100" s="43" t="s">
        <v>13</v>
      </c>
    </row>
    <row r="101" spans="1:22" ht="38.25">
      <c r="A101" s="40"/>
      <c r="B101" s="33"/>
      <c r="C101" s="40"/>
      <c r="D101" s="40"/>
      <c r="E101" s="1" t="s">
        <v>14</v>
      </c>
      <c r="F101" s="1" t="s">
        <v>15</v>
      </c>
      <c r="G101" s="1" t="s">
        <v>14</v>
      </c>
      <c r="H101" s="1" t="s">
        <v>16</v>
      </c>
      <c r="I101" s="40"/>
      <c r="J101" s="2" t="s">
        <v>17</v>
      </c>
      <c r="K101" s="2" t="s">
        <v>18</v>
      </c>
      <c r="L101" s="43"/>
      <c r="M101" s="40"/>
      <c r="N101" s="1" t="s">
        <v>19</v>
      </c>
      <c r="O101" s="1" t="s">
        <v>20</v>
      </c>
      <c r="P101" s="1" t="s">
        <v>21</v>
      </c>
      <c r="Q101" s="1" t="s">
        <v>22</v>
      </c>
      <c r="R101" s="1" t="s">
        <v>23</v>
      </c>
      <c r="S101" s="1" t="s">
        <v>24</v>
      </c>
      <c r="T101" s="1" t="s">
        <v>25</v>
      </c>
      <c r="U101" s="1" t="s">
        <v>26</v>
      </c>
      <c r="V101" s="43"/>
    </row>
    <row r="102" spans="1:22" ht="12.75">
      <c r="A102" s="3">
        <v>1</v>
      </c>
      <c r="B102" s="3">
        <v>2</v>
      </c>
      <c r="C102" s="3">
        <v>3</v>
      </c>
      <c r="D102" s="3">
        <v>4</v>
      </c>
      <c r="E102" s="3">
        <v>5</v>
      </c>
      <c r="F102" s="3">
        <v>6</v>
      </c>
      <c r="G102" s="3">
        <v>7</v>
      </c>
      <c r="H102" s="3">
        <v>8</v>
      </c>
      <c r="I102" s="3">
        <v>9</v>
      </c>
      <c r="J102" s="3">
        <v>10</v>
      </c>
      <c r="K102" s="3">
        <v>11</v>
      </c>
      <c r="L102" s="3">
        <v>12</v>
      </c>
      <c r="M102" s="3">
        <v>13</v>
      </c>
      <c r="N102" s="3">
        <v>14</v>
      </c>
      <c r="O102" s="3">
        <v>15</v>
      </c>
      <c r="P102" s="3">
        <v>16</v>
      </c>
      <c r="Q102" s="3">
        <v>17</v>
      </c>
      <c r="R102" s="3">
        <v>18</v>
      </c>
      <c r="S102" s="3">
        <v>19</v>
      </c>
      <c r="T102" s="3">
        <v>20</v>
      </c>
      <c r="U102" s="3">
        <v>21</v>
      </c>
      <c r="V102" s="3">
        <v>22</v>
      </c>
    </row>
    <row r="103" spans="1:22" ht="12.75">
      <c r="A103" s="44" t="s">
        <v>85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5"/>
    </row>
    <row r="104" spans="1:22" ht="12.75">
      <c r="A104" s="44" t="s">
        <v>29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/>
    </row>
    <row r="105" spans="1:22" ht="38.25">
      <c r="A105" s="4">
        <v>222</v>
      </c>
      <c r="B105" s="5" t="s">
        <v>86</v>
      </c>
      <c r="C105" s="3">
        <v>200</v>
      </c>
      <c r="D105" s="3">
        <v>106.2</v>
      </c>
      <c r="E105" s="3">
        <v>27.8</v>
      </c>
      <c r="F105" s="3">
        <v>18.8</v>
      </c>
      <c r="G105" s="3">
        <v>19.2</v>
      </c>
      <c r="H105" s="3">
        <v>2.4</v>
      </c>
      <c r="I105" s="3">
        <v>40.2</v>
      </c>
      <c r="J105" s="3">
        <v>28.2</v>
      </c>
      <c r="K105" s="3">
        <v>12</v>
      </c>
      <c r="L105" s="3">
        <v>2.8</v>
      </c>
      <c r="M105" s="3">
        <v>3.8</v>
      </c>
      <c r="N105" s="3">
        <v>0.12</v>
      </c>
      <c r="O105" s="3">
        <v>0.4</v>
      </c>
      <c r="P105" s="3">
        <v>120</v>
      </c>
      <c r="Q105" s="3">
        <v>1.6</v>
      </c>
      <c r="R105" s="3">
        <v>260</v>
      </c>
      <c r="S105" s="3">
        <v>376</v>
      </c>
      <c r="T105" s="3">
        <v>44</v>
      </c>
      <c r="U105" s="3">
        <v>1.8</v>
      </c>
      <c r="V105" s="3">
        <v>444.8</v>
      </c>
    </row>
    <row r="106" spans="1:22" ht="25.5">
      <c r="A106" s="4" t="s">
        <v>38</v>
      </c>
      <c r="B106" s="5" t="s">
        <v>87</v>
      </c>
      <c r="C106" s="3">
        <v>20</v>
      </c>
      <c r="D106" s="3">
        <v>5.3</v>
      </c>
      <c r="E106" s="3">
        <v>0.1</v>
      </c>
      <c r="F106" s="3"/>
      <c r="G106" s="3"/>
      <c r="H106" s="3"/>
      <c r="I106" s="3">
        <v>14.32</v>
      </c>
      <c r="J106" s="3">
        <v>14.32</v>
      </c>
      <c r="K106" s="3"/>
      <c r="L106" s="3">
        <v>0.2</v>
      </c>
      <c r="M106" s="3">
        <v>0.08</v>
      </c>
      <c r="N106" s="3"/>
      <c r="O106" s="3">
        <v>0.48</v>
      </c>
      <c r="P106" s="3"/>
      <c r="Q106" s="3">
        <v>0.16</v>
      </c>
      <c r="R106" s="3">
        <v>2.4</v>
      </c>
      <c r="S106" s="3">
        <v>3.6</v>
      </c>
      <c r="T106" s="3">
        <v>1.8</v>
      </c>
      <c r="U106" s="3">
        <v>0.08</v>
      </c>
      <c r="V106" s="3">
        <v>57.68</v>
      </c>
    </row>
    <row r="107" spans="1:22" ht="12.75">
      <c r="A107" s="4">
        <v>377</v>
      </c>
      <c r="B107" s="5" t="s">
        <v>57</v>
      </c>
      <c r="C107" s="3">
        <v>200</v>
      </c>
      <c r="D107" s="3">
        <v>203.2</v>
      </c>
      <c r="E107" s="3">
        <v>0.53</v>
      </c>
      <c r="F107" s="3"/>
      <c r="G107" s="3"/>
      <c r="H107" s="3"/>
      <c r="I107" s="3">
        <v>9.87</v>
      </c>
      <c r="J107" s="3">
        <v>9.6</v>
      </c>
      <c r="K107" s="3">
        <v>0.27</v>
      </c>
      <c r="L107" s="3">
        <v>0.27</v>
      </c>
      <c r="M107" s="3">
        <v>0.13</v>
      </c>
      <c r="N107" s="3"/>
      <c r="O107" s="3">
        <v>2.13</v>
      </c>
      <c r="P107" s="3"/>
      <c r="Q107" s="3"/>
      <c r="R107" s="3">
        <v>15.33</v>
      </c>
      <c r="S107" s="3">
        <v>23.2</v>
      </c>
      <c r="T107" s="6">
        <v>12.27</v>
      </c>
      <c r="U107" s="3">
        <v>2.13</v>
      </c>
      <c r="V107" s="3">
        <v>41.6</v>
      </c>
    </row>
    <row r="108" spans="1:22" ht="25.5">
      <c r="A108" s="4" t="s">
        <v>38</v>
      </c>
      <c r="B108" s="5" t="s">
        <v>37</v>
      </c>
      <c r="C108" s="3">
        <v>50</v>
      </c>
      <c r="D108" s="3">
        <v>19</v>
      </c>
      <c r="E108" s="3">
        <v>3.95</v>
      </c>
      <c r="F108" s="3"/>
      <c r="G108" s="3">
        <v>0.5</v>
      </c>
      <c r="H108" s="3">
        <v>0.5</v>
      </c>
      <c r="I108" s="6">
        <v>24.15</v>
      </c>
      <c r="J108" s="3">
        <v>1.05</v>
      </c>
      <c r="K108" s="3">
        <v>23.1</v>
      </c>
      <c r="L108" s="7">
        <v>1.65</v>
      </c>
      <c r="M108" s="3">
        <v>0.75</v>
      </c>
      <c r="N108" s="3">
        <v>0.05</v>
      </c>
      <c r="O108" s="3"/>
      <c r="Q108" s="3">
        <v>0.65</v>
      </c>
      <c r="R108" s="3">
        <v>11.5</v>
      </c>
      <c r="S108" s="3">
        <v>43.5</v>
      </c>
      <c r="T108" s="3">
        <v>16.5</v>
      </c>
      <c r="U108" s="3">
        <v>0.55</v>
      </c>
      <c r="V108" s="3">
        <v>116.9</v>
      </c>
    </row>
    <row r="109" spans="1:22" ht="12.75">
      <c r="A109" s="4">
        <v>338</v>
      </c>
      <c r="B109" s="5" t="s">
        <v>88</v>
      </c>
      <c r="C109" s="3">
        <v>75</v>
      </c>
      <c r="D109" s="3">
        <v>65.5</v>
      </c>
      <c r="E109" s="3">
        <v>0.3</v>
      </c>
      <c r="F109" s="3"/>
      <c r="G109" s="3">
        <v>0.3</v>
      </c>
      <c r="H109" s="3">
        <v>0.3</v>
      </c>
      <c r="I109" s="3">
        <v>7.35</v>
      </c>
      <c r="J109" s="3">
        <v>6.75</v>
      </c>
      <c r="K109" s="3">
        <v>0.6</v>
      </c>
      <c r="L109" s="3">
        <v>1.35</v>
      </c>
      <c r="M109" s="3">
        <v>0.23</v>
      </c>
      <c r="N109" s="3">
        <v>0.02</v>
      </c>
      <c r="O109" s="3">
        <v>7.5</v>
      </c>
      <c r="P109" s="3"/>
      <c r="Q109" s="3">
        <v>0.15</v>
      </c>
      <c r="R109" s="3">
        <v>12</v>
      </c>
      <c r="S109" s="3">
        <v>8.25</v>
      </c>
      <c r="T109" s="3">
        <v>6.75</v>
      </c>
      <c r="U109" s="3">
        <v>1.65</v>
      </c>
      <c r="V109" s="3">
        <v>33.3</v>
      </c>
    </row>
    <row r="110" spans="1:22" ht="25.5">
      <c r="A110" s="13"/>
      <c r="B110" s="12" t="s">
        <v>40</v>
      </c>
      <c r="C110" s="11"/>
      <c r="D110" s="11">
        <v>399.2</v>
      </c>
      <c r="E110" s="11">
        <v>32.68</v>
      </c>
      <c r="F110" s="11">
        <v>18.8</v>
      </c>
      <c r="G110" s="11">
        <v>20</v>
      </c>
      <c r="H110" s="11">
        <v>3.2</v>
      </c>
      <c r="I110" s="11">
        <v>95.89</v>
      </c>
      <c r="J110" s="11">
        <v>59.92</v>
      </c>
      <c r="K110" s="11">
        <v>35.97</v>
      </c>
      <c r="L110" s="11">
        <v>6.27</v>
      </c>
      <c r="M110" s="11">
        <v>4.99</v>
      </c>
      <c r="N110" s="11">
        <v>0.19</v>
      </c>
      <c r="O110" s="11">
        <v>10.51</v>
      </c>
      <c r="P110" s="11">
        <v>120</v>
      </c>
      <c r="Q110" s="11">
        <v>2.56</v>
      </c>
      <c r="R110" s="11">
        <v>301.23</v>
      </c>
      <c r="S110" s="11">
        <v>454.55</v>
      </c>
      <c r="T110" s="11">
        <v>81.32</v>
      </c>
      <c r="U110" s="11">
        <v>6.21</v>
      </c>
      <c r="V110" s="11">
        <v>694.28</v>
      </c>
    </row>
    <row r="111" spans="1:22" ht="12.75">
      <c r="A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44" t="s">
        <v>41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</row>
    <row r="113" spans="1:22" ht="51">
      <c r="A113" s="4">
        <v>45</v>
      </c>
      <c r="B113" s="5" t="s">
        <v>80</v>
      </c>
      <c r="C113" s="3">
        <v>100</v>
      </c>
      <c r="D113" s="3">
        <v>81.5</v>
      </c>
      <c r="E113" s="3">
        <v>1.33</v>
      </c>
      <c r="F113" s="3"/>
      <c r="G113" s="3">
        <v>6.08</v>
      </c>
      <c r="H113" s="3">
        <v>6.08</v>
      </c>
      <c r="I113" s="3">
        <v>8.52</v>
      </c>
      <c r="J113" s="3">
        <v>8.43</v>
      </c>
      <c r="K113" s="3">
        <v>0.09</v>
      </c>
      <c r="L113" s="3">
        <v>1.73</v>
      </c>
      <c r="M113" s="3">
        <v>0.82</v>
      </c>
      <c r="N113" s="3">
        <v>0.02</v>
      </c>
      <c r="O113" s="3">
        <v>24.43</v>
      </c>
      <c r="P113" s="3"/>
      <c r="Q113" s="3">
        <v>2.31</v>
      </c>
      <c r="R113" s="3">
        <v>43</v>
      </c>
      <c r="S113" s="3">
        <v>28.32</v>
      </c>
      <c r="T113" s="3">
        <v>16</v>
      </c>
      <c r="U113" s="3">
        <v>0.52</v>
      </c>
      <c r="V113" s="3">
        <v>94.12</v>
      </c>
    </row>
    <row r="114" spans="1:22" ht="63.75">
      <c r="A114" s="4">
        <v>102</v>
      </c>
      <c r="B114" s="5" t="s">
        <v>112</v>
      </c>
      <c r="C114" s="3">
        <v>300</v>
      </c>
      <c r="D114" s="3">
        <v>258.3</v>
      </c>
      <c r="E114" s="3">
        <v>5.88</v>
      </c>
      <c r="F114" s="3"/>
      <c r="G114" s="3">
        <v>6.39</v>
      </c>
      <c r="H114" s="3">
        <v>6.39</v>
      </c>
      <c r="I114" s="3">
        <v>23.07</v>
      </c>
      <c r="J114" s="3">
        <v>3.93</v>
      </c>
      <c r="K114" s="3">
        <v>19.14</v>
      </c>
      <c r="L114" s="3">
        <v>4.56</v>
      </c>
      <c r="M114" s="3">
        <v>1.8</v>
      </c>
      <c r="N114" s="3">
        <v>0.18</v>
      </c>
      <c r="O114" s="3">
        <v>6.99</v>
      </c>
      <c r="P114" s="3"/>
      <c r="Q114" s="3">
        <v>2.94</v>
      </c>
      <c r="R114" s="3">
        <v>49.77</v>
      </c>
      <c r="S114" s="3">
        <v>165.33</v>
      </c>
      <c r="T114" s="3">
        <v>45.9</v>
      </c>
      <c r="U114" s="3">
        <v>2.19</v>
      </c>
      <c r="V114" s="3">
        <v>173.31</v>
      </c>
    </row>
    <row r="115" spans="1:22" ht="38.25">
      <c r="A115" s="4">
        <v>261</v>
      </c>
      <c r="B115" s="5" t="s">
        <v>89</v>
      </c>
      <c r="C115" s="3">
        <v>100</v>
      </c>
      <c r="D115" s="3">
        <v>74.3</v>
      </c>
      <c r="E115" s="3">
        <v>13.5</v>
      </c>
      <c r="F115" s="3">
        <v>13.5</v>
      </c>
      <c r="G115" s="3">
        <v>9.2</v>
      </c>
      <c r="H115" s="3"/>
      <c r="I115" s="3">
        <v>8.6</v>
      </c>
      <c r="J115" s="3">
        <v>1.3</v>
      </c>
      <c r="K115" s="3">
        <v>4</v>
      </c>
      <c r="L115" s="3">
        <v>0.6</v>
      </c>
      <c r="M115" s="3">
        <v>2.4</v>
      </c>
      <c r="N115" s="3">
        <v>0.19</v>
      </c>
      <c r="O115" s="3">
        <v>12.7</v>
      </c>
      <c r="P115" s="3">
        <v>5240</v>
      </c>
      <c r="Q115" s="3">
        <v>1</v>
      </c>
      <c r="R115" s="3">
        <v>30</v>
      </c>
      <c r="S115" s="3">
        <v>239</v>
      </c>
      <c r="T115" s="3">
        <v>17</v>
      </c>
      <c r="U115" s="3">
        <v>5</v>
      </c>
      <c r="V115" s="3">
        <v>171.2</v>
      </c>
    </row>
    <row r="116" spans="1:22" ht="38.25">
      <c r="A116" s="4">
        <v>309</v>
      </c>
      <c r="B116" s="5" t="s">
        <v>90</v>
      </c>
      <c r="C116" s="3">
        <v>200</v>
      </c>
      <c r="D116" s="3">
        <v>148.89</v>
      </c>
      <c r="E116" s="3">
        <v>7.14</v>
      </c>
      <c r="F116" s="3"/>
      <c r="G116" s="3">
        <v>10.5</v>
      </c>
      <c r="H116" s="3">
        <v>10.5</v>
      </c>
      <c r="I116" s="3">
        <v>39.9</v>
      </c>
      <c r="J116" s="3">
        <v>1.47</v>
      </c>
      <c r="K116" s="3">
        <v>38.43</v>
      </c>
      <c r="L116" s="3">
        <v>2.31</v>
      </c>
      <c r="M116" s="3">
        <v>1.26</v>
      </c>
      <c r="N116" s="3">
        <v>0.08</v>
      </c>
      <c r="O116" s="3"/>
      <c r="P116" s="3"/>
      <c r="Q116" s="3">
        <v>2.73</v>
      </c>
      <c r="R116" s="3">
        <v>16.8</v>
      </c>
      <c r="S116" s="3">
        <v>48.3</v>
      </c>
      <c r="T116" s="3">
        <v>10.5</v>
      </c>
      <c r="U116" s="3">
        <v>1.05</v>
      </c>
      <c r="V116" s="3">
        <v>282.66</v>
      </c>
    </row>
    <row r="117" spans="1:22" ht="38.25">
      <c r="A117" s="4">
        <v>349</v>
      </c>
      <c r="B117" s="5" t="s">
        <v>84</v>
      </c>
      <c r="C117" s="3">
        <v>200</v>
      </c>
      <c r="D117" s="3">
        <v>146.8</v>
      </c>
      <c r="E117" s="3">
        <v>1.16</v>
      </c>
      <c r="F117" s="3"/>
      <c r="G117" s="3">
        <v>0.3</v>
      </c>
      <c r="H117" s="3">
        <v>0.3</v>
      </c>
      <c r="I117" s="3">
        <v>47.26</v>
      </c>
      <c r="J117" s="3">
        <v>37.12</v>
      </c>
      <c r="K117" s="3">
        <v>10.14</v>
      </c>
      <c r="L117" s="3">
        <v>3</v>
      </c>
      <c r="M117" s="3">
        <v>1.5</v>
      </c>
      <c r="N117" s="3">
        <v>0.02</v>
      </c>
      <c r="O117" s="3">
        <v>0.8</v>
      </c>
      <c r="P117" s="3"/>
      <c r="Q117" s="3">
        <v>0.2</v>
      </c>
      <c r="R117" s="3">
        <v>5.84</v>
      </c>
      <c r="S117" s="3">
        <v>46</v>
      </c>
      <c r="T117" s="3">
        <v>33</v>
      </c>
      <c r="U117" s="3">
        <v>0.96</v>
      </c>
      <c r="V117" s="3">
        <v>196.38</v>
      </c>
    </row>
    <row r="118" spans="1:22" ht="25.5">
      <c r="A118" s="4" t="s">
        <v>38</v>
      </c>
      <c r="B118" s="5" t="s">
        <v>37</v>
      </c>
      <c r="C118" s="3">
        <v>30</v>
      </c>
      <c r="D118" s="3">
        <v>11.4</v>
      </c>
      <c r="E118" s="3">
        <v>2.37</v>
      </c>
      <c r="F118" s="3"/>
      <c r="G118" s="3">
        <v>0.3</v>
      </c>
      <c r="H118" s="3">
        <v>0.3</v>
      </c>
      <c r="I118" s="3">
        <v>14.49</v>
      </c>
      <c r="J118" s="3">
        <v>0.63</v>
      </c>
      <c r="K118" s="3">
        <v>13.86</v>
      </c>
      <c r="L118" s="3">
        <v>0.99</v>
      </c>
      <c r="M118" s="3">
        <v>0.45</v>
      </c>
      <c r="N118" s="3">
        <v>0.03</v>
      </c>
      <c r="O118" s="3"/>
      <c r="P118" s="3"/>
      <c r="Q118" s="3">
        <v>0.39</v>
      </c>
      <c r="R118" s="3">
        <v>6.9</v>
      </c>
      <c r="S118" s="3">
        <v>26.1</v>
      </c>
      <c r="T118" s="3">
        <v>9.9</v>
      </c>
      <c r="U118" s="3">
        <v>0.33</v>
      </c>
      <c r="V118" s="3">
        <v>70.14</v>
      </c>
    </row>
    <row r="119" spans="1:22" ht="25.5">
      <c r="A119" s="4" t="s">
        <v>38</v>
      </c>
      <c r="B119" s="5" t="s">
        <v>48</v>
      </c>
      <c r="C119" s="3">
        <v>60</v>
      </c>
      <c r="D119" s="3">
        <v>21.18</v>
      </c>
      <c r="E119" s="3">
        <v>3.36</v>
      </c>
      <c r="F119" s="3"/>
      <c r="G119" s="3">
        <v>0.66</v>
      </c>
      <c r="H119" s="3">
        <v>0.66</v>
      </c>
      <c r="I119" s="3">
        <v>29.64</v>
      </c>
      <c r="J119" s="3">
        <v>1.44</v>
      </c>
      <c r="K119" s="3">
        <v>28.2</v>
      </c>
      <c r="L119" s="3">
        <v>4.8</v>
      </c>
      <c r="M119" s="3">
        <v>1.02</v>
      </c>
      <c r="N119" s="3">
        <v>0.07</v>
      </c>
      <c r="O119" s="3"/>
      <c r="P119" s="3"/>
      <c r="Q119" s="3">
        <v>0.54</v>
      </c>
      <c r="R119" s="3">
        <v>13.8</v>
      </c>
      <c r="S119" s="3">
        <v>63.6</v>
      </c>
      <c r="T119" s="3">
        <v>15</v>
      </c>
      <c r="U119" s="3">
        <v>1.86</v>
      </c>
      <c r="V119" s="3">
        <v>137.94</v>
      </c>
    </row>
    <row r="120" spans="1:22" ht="12.75">
      <c r="A120" s="4">
        <v>338</v>
      </c>
      <c r="B120" s="17" t="s">
        <v>39</v>
      </c>
      <c r="C120" s="3">
        <v>75</v>
      </c>
      <c r="D120" s="3">
        <v>65.5</v>
      </c>
      <c r="E120" s="3">
        <v>0.3</v>
      </c>
      <c r="F120" s="3"/>
      <c r="G120" s="3">
        <v>0.3</v>
      </c>
      <c r="H120" s="3">
        <v>0.3</v>
      </c>
      <c r="I120" s="3">
        <v>7.35</v>
      </c>
      <c r="J120" s="3">
        <v>6.75</v>
      </c>
      <c r="K120" s="3">
        <v>0.6</v>
      </c>
      <c r="L120" s="3">
        <v>1.35</v>
      </c>
      <c r="M120" s="3">
        <v>0.23</v>
      </c>
      <c r="N120" s="3">
        <v>0.02</v>
      </c>
      <c r="O120" s="3">
        <v>7.5</v>
      </c>
      <c r="P120" s="3"/>
      <c r="Q120" s="3">
        <v>0.15</v>
      </c>
      <c r="R120" s="3">
        <v>12</v>
      </c>
      <c r="S120" s="3">
        <v>8.25</v>
      </c>
      <c r="T120" s="3">
        <v>6.75</v>
      </c>
      <c r="U120" s="3">
        <v>1.65</v>
      </c>
      <c r="V120" s="3">
        <v>33.3</v>
      </c>
    </row>
    <row r="121" spans="1:22" ht="12.75">
      <c r="A121" s="13"/>
      <c r="B121" s="12" t="s">
        <v>52</v>
      </c>
      <c r="C121" s="11"/>
      <c r="D121" s="11">
        <v>807.9</v>
      </c>
      <c r="E121" s="11">
        <v>35.04</v>
      </c>
      <c r="F121" s="11">
        <v>13.5</v>
      </c>
      <c r="G121" s="11">
        <v>33.73</v>
      </c>
      <c r="H121" s="11">
        <v>24.53</v>
      </c>
      <c r="I121" s="11">
        <v>178.83</v>
      </c>
      <c r="J121" s="11">
        <v>61.07</v>
      </c>
      <c r="K121" s="11">
        <v>114.46</v>
      </c>
      <c r="L121" s="11">
        <v>19.34</v>
      </c>
      <c r="M121" s="11">
        <v>9.47</v>
      </c>
      <c r="N121" s="11">
        <v>0.61</v>
      </c>
      <c r="O121" s="11">
        <v>52.42</v>
      </c>
      <c r="P121" s="11">
        <v>5240</v>
      </c>
      <c r="Q121" s="11">
        <v>10.26</v>
      </c>
      <c r="R121" s="11">
        <v>178.11</v>
      </c>
      <c r="S121" s="11">
        <v>624.9</v>
      </c>
      <c r="T121" s="11">
        <v>154.05</v>
      </c>
      <c r="U121" s="11">
        <v>13.56</v>
      </c>
      <c r="V121" s="18">
        <v>1159.05</v>
      </c>
    </row>
    <row r="122" spans="1:22" ht="12.75">
      <c r="A122" s="11"/>
      <c r="B122" s="12" t="s">
        <v>53</v>
      </c>
      <c r="C122" s="11"/>
      <c r="D122" s="11">
        <v>1207</v>
      </c>
      <c r="E122" s="11">
        <v>67.72</v>
      </c>
      <c r="F122" s="11">
        <v>32.3</v>
      </c>
      <c r="G122" s="11">
        <v>53.73</v>
      </c>
      <c r="H122" s="11">
        <v>27.73</v>
      </c>
      <c r="I122" s="11">
        <v>274.72</v>
      </c>
      <c r="J122" s="11">
        <v>120.99</v>
      </c>
      <c r="K122" s="11">
        <v>150.43</v>
      </c>
      <c r="L122" s="11">
        <v>25.61</v>
      </c>
      <c r="M122" s="11">
        <v>14.46</v>
      </c>
      <c r="N122" s="11">
        <v>0.8</v>
      </c>
      <c r="O122" s="11">
        <v>62.93</v>
      </c>
      <c r="P122" s="11">
        <v>5360</v>
      </c>
      <c r="Q122" s="11">
        <v>12.82</v>
      </c>
      <c r="R122" s="11">
        <v>479.34</v>
      </c>
      <c r="S122" s="11">
        <v>1079.45</v>
      </c>
      <c r="T122" s="11">
        <v>235.37</v>
      </c>
      <c r="U122" s="11">
        <v>19.77</v>
      </c>
      <c r="V122" s="25">
        <v>1853.33</v>
      </c>
    </row>
    <row r="124" spans="1:22" ht="12.75">
      <c r="A124" s="43" t="s">
        <v>1</v>
      </c>
      <c r="B124" s="32" t="s">
        <v>2</v>
      </c>
      <c r="C124" s="40" t="s">
        <v>3</v>
      </c>
      <c r="D124" s="40" t="s">
        <v>4</v>
      </c>
      <c r="E124" s="41" t="s">
        <v>5</v>
      </c>
      <c r="F124" s="41"/>
      <c r="G124" s="40" t="s">
        <v>6</v>
      </c>
      <c r="H124" s="40"/>
      <c r="I124" s="43" t="s">
        <v>7</v>
      </c>
      <c r="J124" s="1" t="s">
        <v>8</v>
      </c>
      <c r="K124" s="1"/>
      <c r="L124" s="43" t="s">
        <v>9</v>
      </c>
      <c r="M124" s="40" t="s">
        <v>10</v>
      </c>
      <c r="N124" s="40" t="s">
        <v>11</v>
      </c>
      <c r="O124" s="40"/>
      <c r="P124" s="40"/>
      <c r="Q124" s="40"/>
      <c r="R124" s="1" t="s">
        <v>12</v>
      </c>
      <c r="S124" s="1"/>
      <c r="T124" s="1"/>
      <c r="U124" s="1"/>
      <c r="V124" s="43" t="s">
        <v>13</v>
      </c>
    </row>
    <row r="125" spans="1:22" ht="38.25">
      <c r="A125" s="40"/>
      <c r="B125" s="33"/>
      <c r="C125" s="40"/>
      <c r="D125" s="40"/>
      <c r="E125" s="1" t="s">
        <v>14</v>
      </c>
      <c r="F125" s="1" t="s">
        <v>15</v>
      </c>
      <c r="G125" s="1" t="s">
        <v>14</v>
      </c>
      <c r="H125" s="1" t="s">
        <v>16</v>
      </c>
      <c r="I125" s="40"/>
      <c r="J125" s="2" t="s">
        <v>17</v>
      </c>
      <c r="K125" s="2" t="s">
        <v>18</v>
      </c>
      <c r="L125" s="43"/>
      <c r="M125" s="40"/>
      <c r="N125" s="1" t="s">
        <v>19</v>
      </c>
      <c r="O125" s="1" t="s">
        <v>20</v>
      </c>
      <c r="P125" s="1" t="s">
        <v>21</v>
      </c>
      <c r="Q125" s="1" t="s">
        <v>22</v>
      </c>
      <c r="R125" s="1" t="s">
        <v>23</v>
      </c>
      <c r="S125" s="1" t="s">
        <v>24</v>
      </c>
      <c r="T125" s="1" t="s">
        <v>25</v>
      </c>
      <c r="U125" s="1" t="s">
        <v>26</v>
      </c>
      <c r="V125" s="43"/>
    </row>
    <row r="126" spans="1:22" ht="12.75">
      <c r="A126" s="3">
        <v>1</v>
      </c>
      <c r="B126" s="3">
        <v>2</v>
      </c>
      <c r="C126" s="3">
        <v>3</v>
      </c>
      <c r="D126" s="3">
        <v>4</v>
      </c>
      <c r="E126" s="3">
        <v>5</v>
      </c>
      <c r="F126" s="3">
        <v>6</v>
      </c>
      <c r="G126" s="3">
        <v>7</v>
      </c>
      <c r="H126" s="3">
        <v>8</v>
      </c>
      <c r="I126" s="3">
        <v>9</v>
      </c>
      <c r="J126" s="3">
        <v>10</v>
      </c>
      <c r="K126" s="3">
        <v>11</v>
      </c>
      <c r="L126" s="3">
        <v>12</v>
      </c>
      <c r="M126" s="3">
        <v>13</v>
      </c>
      <c r="N126" s="3">
        <v>14</v>
      </c>
      <c r="O126" s="3">
        <v>15</v>
      </c>
      <c r="P126" s="3">
        <v>16</v>
      </c>
      <c r="Q126" s="3">
        <v>17</v>
      </c>
      <c r="R126" s="3">
        <v>18</v>
      </c>
      <c r="S126" s="3">
        <v>19</v>
      </c>
      <c r="T126" s="3">
        <v>20</v>
      </c>
      <c r="U126" s="3">
        <v>21</v>
      </c>
      <c r="V126" s="3">
        <v>22</v>
      </c>
    </row>
    <row r="127" spans="1:22" ht="12.75">
      <c r="A127" s="44" t="s">
        <v>91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/>
    </row>
    <row r="128" spans="1:22" ht="12.75">
      <c r="A128" s="44" t="s">
        <v>29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/>
    </row>
    <row r="129" spans="1:22" ht="52.5" customHeight="1">
      <c r="A129" s="4">
        <v>183</v>
      </c>
      <c r="B129" s="5" t="s">
        <v>92</v>
      </c>
      <c r="C129" s="3">
        <v>250</v>
      </c>
      <c r="D129" s="3">
        <v>187.25</v>
      </c>
      <c r="E129" s="3">
        <v>7.5</v>
      </c>
      <c r="F129" s="3">
        <v>3</v>
      </c>
      <c r="G129" s="3">
        <v>8.5</v>
      </c>
      <c r="H129" s="3">
        <v>2.23</v>
      </c>
      <c r="I129" s="3">
        <v>36.5</v>
      </c>
      <c r="J129" s="3">
        <v>3.25</v>
      </c>
      <c r="K129" s="3">
        <v>33.25</v>
      </c>
      <c r="L129" s="7">
        <v>6.75</v>
      </c>
      <c r="M129" s="3">
        <v>3.5</v>
      </c>
      <c r="N129" s="3">
        <v>0.2</v>
      </c>
      <c r="O129" s="3"/>
      <c r="P129" s="3"/>
      <c r="Q129" s="3">
        <v>2.25</v>
      </c>
      <c r="R129" s="3">
        <v>30</v>
      </c>
      <c r="S129" s="3">
        <v>180</v>
      </c>
      <c r="T129" s="3">
        <v>122.5</v>
      </c>
      <c r="U129" s="3">
        <v>4</v>
      </c>
      <c r="V129" s="3">
        <v>252.5</v>
      </c>
    </row>
    <row r="130" spans="1:22" ht="25.5">
      <c r="A130" s="4" t="s">
        <v>38</v>
      </c>
      <c r="B130" s="5" t="s">
        <v>93</v>
      </c>
      <c r="C130" s="3">
        <v>50</v>
      </c>
      <c r="D130" s="3">
        <v>31.8</v>
      </c>
      <c r="E130" s="3">
        <v>7.5</v>
      </c>
      <c r="F130" s="3">
        <v>4.6</v>
      </c>
      <c r="G130" s="3">
        <v>4</v>
      </c>
      <c r="H130" s="3">
        <v>0.65</v>
      </c>
      <c r="I130" s="3">
        <v>5.75</v>
      </c>
      <c r="J130" s="3">
        <v>5.75</v>
      </c>
      <c r="K130" s="3"/>
      <c r="L130" s="3"/>
      <c r="M130" s="3">
        <v>0.45</v>
      </c>
      <c r="N130" s="3">
        <v>0.02</v>
      </c>
      <c r="O130" s="3">
        <v>0.25</v>
      </c>
      <c r="P130" s="3">
        <v>20</v>
      </c>
      <c r="Q130" s="3">
        <v>0.1</v>
      </c>
      <c r="R130" s="3">
        <v>74</v>
      </c>
      <c r="S130" s="3">
        <v>99</v>
      </c>
      <c r="T130" s="3">
        <v>10.5</v>
      </c>
      <c r="U130" s="3">
        <v>0.2</v>
      </c>
      <c r="V130" s="3">
        <v>89</v>
      </c>
    </row>
    <row r="131" spans="1:22" ht="38.25">
      <c r="A131" s="4">
        <v>379</v>
      </c>
      <c r="B131" s="5" t="s">
        <v>34</v>
      </c>
      <c r="C131" s="3">
        <v>200</v>
      </c>
      <c r="D131" s="3">
        <v>163.5</v>
      </c>
      <c r="E131" s="3">
        <v>3.6</v>
      </c>
      <c r="F131" s="3">
        <v>2.8</v>
      </c>
      <c r="G131" s="3">
        <v>2.67</v>
      </c>
      <c r="H131" s="3">
        <v>0.13</v>
      </c>
      <c r="I131" s="3">
        <v>29.2</v>
      </c>
      <c r="J131" s="3">
        <v>28.27</v>
      </c>
      <c r="K131" s="3">
        <v>0.93</v>
      </c>
      <c r="L131" s="3">
        <v>0.13</v>
      </c>
      <c r="M131" s="3">
        <v>0.93</v>
      </c>
      <c r="N131" s="3">
        <v>0.03</v>
      </c>
      <c r="O131" s="3">
        <v>1.47</v>
      </c>
      <c r="P131" s="3"/>
      <c r="Q131" s="3"/>
      <c r="R131" s="3">
        <v>158.67</v>
      </c>
      <c r="S131" s="3">
        <v>132</v>
      </c>
      <c r="T131" s="3">
        <v>29.33</v>
      </c>
      <c r="U131" s="3">
        <v>2.4</v>
      </c>
      <c r="V131" s="3">
        <v>155.2</v>
      </c>
    </row>
    <row r="132" spans="1:22" ht="25.5">
      <c r="A132" s="4" t="s">
        <v>38</v>
      </c>
      <c r="B132" s="5" t="s">
        <v>37</v>
      </c>
      <c r="C132" s="3">
        <v>50</v>
      </c>
      <c r="D132" s="3">
        <v>19</v>
      </c>
      <c r="E132" s="3">
        <v>3.95</v>
      </c>
      <c r="F132" s="3"/>
      <c r="G132" s="3">
        <v>0.5</v>
      </c>
      <c r="H132" s="3">
        <v>0.5</v>
      </c>
      <c r="I132" s="6">
        <v>24.15</v>
      </c>
      <c r="J132" s="3">
        <v>1.05</v>
      </c>
      <c r="K132" s="3">
        <v>23.1</v>
      </c>
      <c r="L132" s="7">
        <v>1.65</v>
      </c>
      <c r="M132" s="3">
        <v>0.75</v>
      </c>
      <c r="N132" s="3">
        <v>0.05</v>
      </c>
      <c r="O132" s="3"/>
      <c r="Q132" s="3">
        <v>0.65</v>
      </c>
      <c r="R132" s="3">
        <v>11.5</v>
      </c>
      <c r="S132" s="3">
        <v>43.5</v>
      </c>
      <c r="T132" s="3">
        <v>16.5</v>
      </c>
      <c r="U132" s="3">
        <v>0.55</v>
      </c>
      <c r="V132" s="3">
        <v>116.9</v>
      </c>
    </row>
    <row r="133" spans="1:22" ht="25.5">
      <c r="A133" s="4">
        <v>338</v>
      </c>
      <c r="B133" s="5" t="s">
        <v>94</v>
      </c>
      <c r="C133" s="3">
        <v>75</v>
      </c>
      <c r="D133" s="3">
        <v>103.1</v>
      </c>
      <c r="E133" s="3">
        <v>0.96</v>
      </c>
      <c r="F133" s="3"/>
      <c r="G133" s="3">
        <v>0.21</v>
      </c>
      <c r="H133" s="3"/>
      <c r="I133" s="3">
        <v>8.68</v>
      </c>
      <c r="J133" s="3">
        <v>8.68</v>
      </c>
      <c r="K133" s="3"/>
      <c r="L133" s="7">
        <v>2.36</v>
      </c>
      <c r="M133" s="3">
        <v>0.54</v>
      </c>
      <c r="N133" s="3">
        <v>0.04</v>
      </c>
      <c r="O133" s="3">
        <v>64.29</v>
      </c>
      <c r="P133" s="3"/>
      <c r="Q133" s="3">
        <v>0.21</v>
      </c>
      <c r="R133" s="3">
        <v>36.43</v>
      </c>
      <c r="S133" s="3">
        <v>24.64</v>
      </c>
      <c r="T133" s="3">
        <v>13.93</v>
      </c>
      <c r="U133" s="3">
        <v>0.32</v>
      </c>
      <c r="V133" s="3">
        <v>40.5</v>
      </c>
    </row>
    <row r="134" spans="1:22" ht="25.5">
      <c r="A134" s="13"/>
      <c r="B134" s="12" t="s">
        <v>40</v>
      </c>
      <c r="C134" s="11"/>
      <c r="D134" s="11">
        <f aca="true" t="shared" si="19" ref="D134:V134">SUM(D129:D133)</f>
        <v>504.65</v>
      </c>
      <c r="E134" s="11">
        <f t="shared" si="19"/>
        <v>23.51</v>
      </c>
      <c r="F134" s="11">
        <f t="shared" si="19"/>
        <v>10.399999999999999</v>
      </c>
      <c r="G134" s="11">
        <f t="shared" si="19"/>
        <v>15.88</v>
      </c>
      <c r="H134" s="11">
        <f t="shared" si="19"/>
        <v>3.51</v>
      </c>
      <c r="I134" s="11">
        <f t="shared" si="19"/>
        <v>104.28</v>
      </c>
      <c r="J134" s="11">
        <f t="shared" si="19"/>
        <v>46.99999999999999</v>
      </c>
      <c r="K134" s="11">
        <f t="shared" si="19"/>
        <v>57.28</v>
      </c>
      <c r="L134" s="11">
        <f t="shared" si="19"/>
        <v>10.889999999999999</v>
      </c>
      <c r="M134" s="11">
        <f t="shared" si="19"/>
        <v>6.17</v>
      </c>
      <c r="N134" s="11">
        <f t="shared" si="19"/>
        <v>0.33999999999999997</v>
      </c>
      <c r="O134" s="11">
        <f t="shared" si="19"/>
        <v>66.01</v>
      </c>
      <c r="P134" s="11">
        <f t="shared" si="19"/>
        <v>20</v>
      </c>
      <c r="Q134" s="11">
        <f t="shared" si="19"/>
        <v>3.21</v>
      </c>
      <c r="R134" s="11">
        <f t="shared" si="19"/>
        <v>310.59999999999997</v>
      </c>
      <c r="S134" s="11">
        <f t="shared" si="19"/>
        <v>479.14</v>
      </c>
      <c r="T134" s="11">
        <f t="shared" si="19"/>
        <v>192.76</v>
      </c>
      <c r="U134" s="11">
        <f t="shared" si="19"/>
        <v>7.47</v>
      </c>
      <c r="V134" s="11">
        <f t="shared" si="19"/>
        <v>654.1</v>
      </c>
    </row>
    <row r="135" spans="1:22" ht="12.75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44" t="s">
        <v>41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5"/>
    </row>
    <row r="137" spans="1:22" ht="38.25">
      <c r="A137" s="4">
        <v>50</v>
      </c>
      <c r="B137" s="22" t="s">
        <v>99</v>
      </c>
      <c r="C137" s="3">
        <v>100</v>
      </c>
      <c r="D137" s="3">
        <v>73.57</v>
      </c>
      <c r="E137" s="3">
        <v>4.94</v>
      </c>
      <c r="F137" s="3">
        <v>3.48</v>
      </c>
      <c r="G137" s="3">
        <v>9.5</v>
      </c>
      <c r="H137" s="3">
        <v>5.07</v>
      </c>
      <c r="I137" s="3">
        <v>7.94</v>
      </c>
      <c r="J137" s="3">
        <v>7.86</v>
      </c>
      <c r="K137" s="3">
        <v>0.08</v>
      </c>
      <c r="L137" s="3">
        <v>2.43</v>
      </c>
      <c r="M137" s="3">
        <v>1.62</v>
      </c>
      <c r="N137" s="3">
        <v>0.02</v>
      </c>
      <c r="O137" s="3">
        <v>7.32</v>
      </c>
      <c r="P137" s="3">
        <v>39</v>
      </c>
      <c r="Q137" s="3">
        <v>2.36</v>
      </c>
      <c r="R137" s="3">
        <v>168.45</v>
      </c>
      <c r="S137" s="3">
        <v>120.4</v>
      </c>
      <c r="T137" s="3">
        <v>26.4</v>
      </c>
      <c r="U137" s="3">
        <v>1.53</v>
      </c>
      <c r="V137" s="3">
        <v>137.02</v>
      </c>
    </row>
    <row r="138" spans="1:22" ht="63.75">
      <c r="A138" s="4">
        <v>88</v>
      </c>
      <c r="B138" s="5" t="s">
        <v>113</v>
      </c>
      <c r="C138" s="3">
        <v>300</v>
      </c>
      <c r="D138" s="3">
        <v>277.32</v>
      </c>
      <c r="E138" s="3">
        <v>2.16</v>
      </c>
      <c r="F138" s="3"/>
      <c r="G138" s="3">
        <v>5.97</v>
      </c>
      <c r="H138" s="3">
        <v>5.97</v>
      </c>
      <c r="I138" s="3">
        <v>9.75</v>
      </c>
      <c r="J138" s="3">
        <v>5.61</v>
      </c>
      <c r="K138" s="3">
        <v>4.14</v>
      </c>
      <c r="L138" s="3">
        <v>2.46</v>
      </c>
      <c r="M138" s="3">
        <v>2.34</v>
      </c>
      <c r="N138" s="3">
        <v>0.09</v>
      </c>
      <c r="O138" s="3">
        <v>22.17</v>
      </c>
      <c r="P138" s="3"/>
      <c r="Q138" s="3">
        <v>2.85</v>
      </c>
      <c r="R138" s="3">
        <v>40.77</v>
      </c>
      <c r="S138" s="3">
        <v>56.91</v>
      </c>
      <c r="T138" s="3">
        <v>26.64</v>
      </c>
      <c r="U138" s="3">
        <v>0.99</v>
      </c>
      <c r="V138" s="3">
        <v>101.37</v>
      </c>
    </row>
    <row r="139" spans="1:22" ht="51">
      <c r="A139" s="4">
        <v>234</v>
      </c>
      <c r="B139" s="5" t="s">
        <v>76</v>
      </c>
      <c r="C139" s="3">
        <v>100</v>
      </c>
      <c r="D139" s="3">
        <v>70.88</v>
      </c>
      <c r="E139" s="3">
        <v>13.38</v>
      </c>
      <c r="F139" s="3">
        <v>11.88</v>
      </c>
      <c r="G139" s="3">
        <v>4.38</v>
      </c>
      <c r="H139" s="3">
        <v>0.14</v>
      </c>
      <c r="I139" s="3">
        <v>9.38</v>
      </c>
      <c r="J139" s="3">
        <v>1.38</v>
      </c>
      <c r="K139" s="3">
        <v>8</v>
      </c>
      <c r="L139" s="3">
        <v>0.63</v>
      </c>
      <c r="M139" s="3">
        <v>1.38</v>
      </c>
      <c r="N139" s="3">
        <v>0.09</v>
      </c>
      <c r="O139" s="3">
        <v>0.44</v>
      </c>
      <c r="P139" s="3">
        <v>12.13</v>
      </c>
      <c r="Q139" s="3">
        <v>0.63</v>
      </c>
      <c r="R139" s="3">
        <v>53.88</v>
      </c>
      <c r="S139" s="3">
        <v>170.63</v>
      </c>
      <c r="T139" s="3">
        <v>26.13</v>
      </c>
      <c r="U139" s="3">
        <v>0.75</v>
      </c>
      <c r="V139" s="3">
        <v>130.38</v>
      </c>
    </row>
    <row r="140" spans="1:22" ht="12.75">
      <c r="A140" s="4">
        <v>304</v>
      </c>
      <c r="B140" s="5" t="s">
        <v>61</v>
      </c>
      <c r="C140" s="3">
        <v>200</v>
      </c>
      <c r="D140" s="3">
        <v>136.57</v>
      </c>
      <c r="E140" s="3">
        <v>4.89</v>
      </c>
      <c r="F140" s="3">
        <v>0.09</v>
      </c>
      <c r="G140" s="3">
        <v>7.23</v>
      </c>
      <c r="H140" s="3">
        <v>0.71</v>
      </c>
      <c r="I140" s="3">
        <v>48.89</v>
      </c>
      <c r="J140" s="3">
        <v>0.53</v>
      </c>
      <c r="K140" s="3">
        <v>48.36</v>
      </c>
      <c r="L140" s="3">
        <v>2.06</v>
      </c>
      <c r="M140" s="3">
        <v>0.37</v>
      </c>
      <c r="N140" s="3">
        <v>0.03</v>
      </c>
      <c r="O140" s="3"/>
      <c r="P140" s="3">
        <v>36</v>
      </c>
      <c r="Q140" s="3">
        <v>0.8</v>
      </c>
      <c r="R140" s="3">
        <v>3.48</v>
      </c>
      <c r="S140" s="3">
        <v>82</v>
      </c>
      <c r="T140" s="3">
        <v>25.34</v>
      </c>
      <c r="U140" s="3">
        <v>0.7</v>
      </c>
      <c r="V140" s="3">
        <v>280.15</v>
      </c>
    </row>
    <row r="141" spans="1:22" ht="38.25">
      <c r="A141" s="4">
        <v>388</v>
      </c>
      <c r="B141" s="5" t="s">
        <v>62</v>
      </c>
      <c r="C141" s="3">
        <v>200</v>
      </c>
      <c r="D141" s="3">
        <v>176.8</v>
      </c>
      <c r="E141" s="3">
        <v>0.4</v>
      </c>
      <c r="F141" s="3"/>
      <c r="G141" s="3">
        <v>0.27</v>
      </c>
      <c r="H141" s="3">
        <v>0.27</v>
      </c>
      <c r="I141" s="3">
        <v>17.2</v>
      </c>
      <c r="J141" s="3">
        <v>16</v>
      </c>
      <c r="K141" s="3">
        <v>1.2</v>
      </c>
      <c r="L141" s="3">
        <v>4.67</v>
      </c>
      <c r="M141" s="3">
        <v>0.67</v>
      </c>
      <c r="N141" s="3">
        <v>0.01</v>
      </c>
      <c r="O141" s="3">
        <v>100</v>
      </c>
      <c r="P141" s="3"/>
      <c r="Q141" s="3"/>
      <c r="R141" s="3">
        <v>7.73</v>
      </c>
      <c r="S141" s="3">
        <v>2.13</v>
      </c>
      <c r="T141" s="3">
        <v>2.67</v>
      </c>
      <c r="U141" s="3">
        <v>0.53</v>
      </c>
      <c r="V141" s="3">
        <v>72.8</v>
      </c>
    </row>
    <row r="142" spans="1:22" ht="25.5">
      <c r="A142" s="4" t="s">
        <v>38</v>
      </c>
      <c r="B142" s="5" t="s">
        <v>37</v>
      </c>
      <c r="C142" s="3">
        <v>30</v>
      </c>
      <c r="D142" s="3">
        <v>11.4</v>
      </c>
      <c r="E142" s="3">
        <v>2.37</v>
      </c>
      <c r="F142" s="3"/>
      <c r="G142" s="3">
        <v>0.3</v>
      </c>
      <c r="H142" s="3">
        <v>0.3</v>
      </c>
      <c r="I142" s="3">
        <v>14.49</v>
      </c>
      <c r="J142" s="3">
        <v>0.63</v>
      </c>
      <c r="K142" s="3">
        <v>13.86</v>
      </c>
      <c r="L142" s="3">
        <v>0.99</v>
      </c>
      <c r="M142" s="3">
        <v>0.45</v>
      </c>
      <c r="N142" s="3">
        <v>0.03</v>
      </c>
      <c r="O142" s="3"/>
      <c r="P142" s="3"/>
      <c r="Q142" s="3">
        <v>0.39</v>
      </c>
      <c r="R142" s="3">
        <v>6.9</v>
      </c>
      <c r="S142" s="3">
        <v>26.1</v>
      </c>
      <c r="T142" s="3">
        <v>9.9</v>
      </c>
      <c r="U142" s="3">
        <v>0.33</v>
      </c>
      <c r="V142" s="3">
        <v>70.14</v>
      </c>
    </row>
    <row r="143" spans="1:22" ht="25.5">
      <c r="A143" s="4" t="s">
        <v>38</v>
      </c>
      <c r="B143" s="5" t="s">
        <v>95</v>
      </c>
      <c r="C143" s="3">
        <v>60</v>
      </c>
      <c r="D143" s="3">
        <v>21.18</v>
      </c>
      <c r="E143" s="3">
        <v>3.36</v>
      </c>
      <c r="F143" s="3"/>
      <c r="G143" s="3">
        <v>0.66</v>
      </c>
      <c r="H143" s="3">
        <v>0.66</v>
      </c>
      <c r="I143" s="3">
        <v>29.64</v>
      </c>
      <c r="J143" s="3">
        <v>1.44</v>
      </c>
      <c r="K143" s="3">
        <v>28.2</v>
      </c>
      <c r="L143" s="3">
        <v>4.8</v>
      </c>
      <c r="M143" s="3">
        <v>1.02</v>
      </c>
      <c r="N143" s="3">
        <v>0.07</v>
      </c>
      <c r="O143" s="3"/>
      <c r="P143" s="3"/>
      <c r="Q143" s="3">
        <v>0.54</v>
      </c>
      <c r="R143" s="3">
        <v>13.8</v>
      </c>
      <c r="S143" s="3">
        <v>63.6</v>
      </c>
      <c r="T143" s="3">
        <v>15</v>
      </c>
      <c r="U143" s="3">
        <v>1.86</v>
      </c>
      <c r="V143" s="3">
        <v>137.94</v>
      </c>
    </row>
    <row r="144" spans="1:22" ht="12.75">
      <c r="A144" s="4">
        <v>338</v>
      </c>
      <c r="B144" s="5" t="s">
        <v>50</v>
      </c>
      <c r="C144" s="3">
        <v>75</v>
      </c>
      <c r="D144" s="3">
        <v>55.8</v>
      </c>
      <c r="E144" s="3">
        <v>1.13</v>
      </c>
      <c r="F144" s="3"/>
      <c r="G144" s="3">
        <v>0.38</v>
      </c>
      <c r="H144" s="3">
        <v>0.38</v>
      </c>
      <c r="I144" s="3">
        <v>15.75</v>
      </c>
      <c r="J144" s="3">
        <v>14.25</v>
      </c>
      <c r="K144" s="3">
        <v>1.5</v>
      </c>
      <c r="L144" s="3">
        <v>1.28</v>
      </c>
      <c r="M144" s="3">
        <v>0.68</v>
      </c>
      <c r="N144" s="3">
        <v>0.03</v>
      </c>
      <c r="O144" s="3">
        <v>7.5</v>
      </c>
      <c r="P144" s="3"/>
      <c r="Q144" s="3">
        <v>0.3</v>
      </c>
      <c r="R144" s="3">
        <v>6</v>
      </c>
      <c r="S144" s="3">
        <v>21</v>
      </c>
      <c r="T144" s="3">
        <v>31.5</v>
      </c>
      <c r="U144" s="3">
        <v>0.45</v>
      </c>
      <c r="V144" s="3">
        <v>70.88</v>
      </c>
    </row>
    <row r="145" spans="1:22" ht="12.75">
      <c r="A145" s="13"/>
      <c r="B145" s="12" t="s">
        <v>52</v>
      </c>
      <c r="C145" s="11"/>
      <c r="D145" s="11">
        <f aca="true" t="shared" si="20" ref="D145:V145">SUM(D137:D144)</f>
        <v>823.5199999999998</v>
      </c>
      <c r="E145" s="11">
        <f t="shared" si="20"/>
        <v>32.63</v>
      </c>
      <c r="F145" s="11">
        <f t="shared" si="20"/>
        <v>15.450000000000001</v>
      </c>
      <c r="G145" s="11">
        <f t="shared" si="20"/>
        <v>28.689999999999998</v>
      </c>
      <c r="H145" s="11">
        <f t="shared" si="20"/>
        <v>13.500000000000002</v>
      </c>
      <c r="I145" s="11">
        <f t="shared" si="20"/>
        <v>153.04000000000002</v>
      </c>
      <c r="J145" s="11">
        <f t="shared" si="20"/>
        <v>47.7</v>
      </c>
      <c r="K145" s="11">
        <f t="shared" si="20"/>
        <v>105.34</v>
      </c>
      <c r="L145" s="11">
        <f t="shared" si="20"/>
        <v>19.32</v>
      </c>
      <c r="M145" s="11">
        <f t="shared" si="20"/>
        <v>8.53</v>
      </c>
      <c r="N145" s="11">
        <f t="shared" si="20"/>
        <v>0.37</v>
      </c>
      <c r="O145" s="11">
        <f t="shared" si="20"/>
        <v>137.43</v>
      </c>
      <c r="P145" s="11">
        <f t="shared" si="20"/>
        <v>87.13</v>
      </c>
      <c r="Q145" s="11">
        <f t="shared" si="20"/>
        <v>7.869999999999999</v>
      </c>
      <c r="R145" s="11">
        <f t="shared" si="20"/>
        <v>301.01000000000005</v>
      </c>
      <c r="S145" s="11">
        <f t="shared" si="20"/>
        <v>542.77</v>
      </c>
      <c r="T145" s="11">
        <f t="shared" si="20"/>
        <v>163.58</v>
      </c>
      <c r="U145" s="11">
        <f t="shared" si="20"/>
        <v>7.140000000000001</v>
      </c>
      <c r="V145" s="11">
        <f t="shared" si="20"/>
        <v>1000.68</v>
      </c>
    </row>
    <row r="146" spans="1:22" ht="12.75">
      <c r="A146" s="11"/>
      <c r="B146" s="12" t="s">
        <v>53</v>
      </c>
      <c r="C146" s="11"/>
      <c r="D146" s="11">
        <f aca="true" t="shared" si="21" ref="D146:V146">D134+D145</f>
        <v>1328.1699999999996</v>
      </c>
      <c r="E146" s="11">
        <f t="shared" si="21"/>
        <v>56.14</v>
      </c>
      <c r="F146" s="11">
        <f t="shared" si="21"/>
        <v>25.85</v>
      </c>
      <c r="G146" s="11">
        <f t="shared" si="21"/>
        <v>44.57</v>
      </c>
      <c r="H146" s="11">
        <f t="shared" si="21"/>
        <v>17.01</v>
      </c>
      <c r="I146" s="11">
        <f t="shared" si="21"/>
        <v>257.32000000000005</v>
      </c>
      <c r="J146" s="11">
        <f t="shared" si="21"/>
        <v>94.69999999999999</v>
      </c>
      <c r="K146" s="11">
        <f t="shared" si="21"/>
        <v>162.62</v>
      </c>
      <c r="L146" s="11">
        <f t="shared" si="21"/>
        <v>30.21</v>
      </c>
      <c r="M146" s="11">
        <f t="shared" si="21"/>
        <v>14.7</v>
      </c>
      <c r="N146" s="11">
        <f t="shared" si="21"/>
        <v>0.71</v>
      </c>
      <c r="O146" s="11">
        <f t="shared" si="21"/>
        <v>203.44</v>
      </c>
      <c r="P146" s="11">
        <f t="shared" si="21"/>
        <v>107.13</v>
      </c>
      <c r="Q146" s="11">
        <f t="shared" si="21"/>
        <v>11.079999999999998</v>
      </c>
      <c r="R146" s="11">
        <f t="shared" si="21"/>
        <v>611.61</v>
      </c>
      <c r="S146" s="11">
        <f t="shared" si="21"/>
        <v>1021.91</v>
      </c>
      <c r="T146" s="11">
        <f t="shared" si="21"/>
        <v>356.34000000000003</v>
      </c>
      <c r="U146" s="11">
        <f t="shared" si="21"/>
        <v>14.61</v>
      </c>
      <c r="V146" s="25">
        <f t="shared" si="21"/>
        <v>1654.78</v>
      </c>
    </row>
  </sheetData>
  <sheetProtection/>
  <mergeCells count="135">
    <mergeCell ref="A128:V128"/>
    <mergeCell ref="A136:V136"/>
    <mergeCell ref="M124:M125"/>
    <mergeCell ref="N124:Q124"/>
    <mergeCell ref="V124:V125"/>
    <mergeCell ref="A127:V127"/>
    <mergeCell ref="A112:V112"/>
    <mergeCell ref="A124:A125"/>
    <mergeCell ref="B124:B125"/>
    <mergeCell ref="C124:C125"/>
    <mergeCell ref="D124:D125"/>
    <mergeCell ref="E124:F124"/>
    <mergeCell ref="G124:H124"/>
    <mergeCell ref="I124:I125"/>
    <mergeCell ref="L124:L125"/>
    <mergeCell ref="A100:A101"/>
    <mergeCell ref="B100:B101"/>
    <mergeCell ref="C100:C101"/>
    <mergeCell ref="D100:D101"/>
    <mergeCell ref="M100:M101"/>
    <mergeCell ref="A104:V104"/>
    <mergeCell ref="X78:AS78"/>
    <mergeCell ref="A79:V79"/>
    <mergeCell ref="X79:AS79"/>
    <mergeCell ref="A87:V87"/>
    <mergeCell ref="X87:AS87"/>
    <mergeCell ref="A103:V103"/>
    <mergeCell ref="E100:F100"/>
    <mergeCell ref="G100:H100"/>
    <mergeCell ref="I100:I101"/>
    <mergeCell ref="L100:L101"/>
    <mergeCell ref="N100:Q100"/>
    <mergeCell ref="V100:V101"/>
    <mergeCell ref="A78:V78"/>
    <mergeCell ref="E75:F75"/>
    <mergeCell ref="G75:H75"/>
    <mergeCell ref="I75:I76"/>
    <mergeCell ref="L75:L76"/>
    <mergeCell ref="A75:A76"/>
    <mergeCell ref="B75:B76"/>
    <mergeCell ref="C75:C76"/>
    <mergeCell ref="D75:D76"/>
    <mergeCell ref="A56:V56"/>
    <mergeCell ref="X56:AS56"/>
    <mergeCell ref="A64:V64"/>
    <mergeCell ref="X64:AS64"/>
    <mergeCell ref="M75:M76"/>
    <mergeCell ref="N75:Q75"/>
    <mergeCell ref="V75:V76"/>
    <mergeCell ref="X75:X76"/>
    <mergeCell ref="Y75:Y76"/>
    <mergeCell ref="AJ52:AJ53"/>
    <mergeCell ref="AS52:AS53"/>
    <mergeCell ref="A55:V55"/>
    <mergeCell ref="X55:AS55"/>
    <mergeCell ref="Y52:Y53"/>
    <mergeCell ref="Z52:Z53"/>
    <mergeCell ref="AA52:AA53"/>
    <mergeCell ref="AF52:AF53"/>
    <mergeCell ref="M52:M53"/>
    <mergeCell ref="X52:X53"/>
    <mergeCell ref="E52:F52"/>
    <mergeCell ref="G52:H52"/>
    <mergeCell ref="I52:I53"/>
    <mergeCell ref="L52:L53"/>
    <mergeCell ref="AI52:AI53"/>
    <mergeCell ref="A32:V32"/>
    <mergeCell ref="X32:AS32"/>
    <mergeCell ref="A39:V39"/>
    <mergeCell ref="X39:AS39"/>
    <mergeCell ref="A52:A53"/>
    <mergeCell ref="B52:B53"/>
    <mergeCell ref="C52:C53"/>
    <mergeCell ref="D52:D53"/>
    <mergeCell ref="N52:Q52"/>
    <mergeCell ref="V52:V53"/>
    <mergeCell ref="AK28:AN28"/>
    <mergeCell ref="AS28:AS29"/>
    <mergeCell ref="A31:V31"/>
    <mergeCell ref="X31:AS31"/>
    <mergeCell ref="AD28:AE28"/>
    <mergeCell ref="AF28:AF29"/>
    <mergeCell ref="AI28:AI29"/>
    <mergeCell ref="AJ28:AJ29"/>
    <mergeCell ref="Y28:Y29"/>
    <mergeCell ref="Z28:Z29"/>
    <mergeCell ref="AA28:AA29"/>
    <mergeCell ref="AB28:AC28"/>
    <mergeCell ref="M28:M29"/>
    <mergeCell ref="N28:Q28"/>
    <mergeCell ref="V28:V29"/>
    <mergeCell ref="X28:X29"/>
    <mergeCell ref="A15:V15"/>
    <mergeCell ref="X15:AS15"/>
    <mergeCell ref="A28:A29"/>
    <mergeCell ref="B28:B29"/>
    <mergeCell ref="C28:C29"/>
    <mergeCell ref="D28:D29"/>
    <mergeCell ref="E28:F28"/>
    <mergeCell ref="G28:H28"/>
    <mergeCell ref="I28:I29"/>
    <mergeCell ref="L28:L29"/>
    <mergeCell ref="AS3:AS4"/>
    <mergeCell ref="A6:V6"/>
    <mergeCell ref="X6:AS6"/>
    <mergeCell ref="A7:V7"/>
    <mergeCell ref="X7:AS7"/>
    <mergeCell ref="AF3:AF4"/>
    <mergeCell ref="AI3:AI4"/>
    <mergeCell ref="AJ3:AJ4"/>
    <mergeCell ref="AK3:AN3"/>
    <mergeCell ref="Z3:Z4"/>
    <mergeCell ref="AA3:AA4"/>
    <mergeCell ref="AB3:AC3"/>
    <mergeCell ref="AD3:AE3"/>
    <mergeCell ref="N3:Q3"/>
    <mergeCell ref="V3:V4"/>
    <mergeCell ref="X3:X4"/>
    <mergeCell ref="Y3:Y4"/>
    <mergeCell ref="A1:V1"/>
    <mergeCell ref="A3:A4"/>
    <mergeCell ref="B3:B4"/>
    <mergeCell ref="C3:C4"/>
    <mergeCell ref="D3:D4"/>
    <mergeCell ref="E3:F3"/>
    <mergeCell ref="G3:H3"/>
    <mergeCell ref="I3:I4"/>
    <mergeCell ref="L3:L4"/>
    <mergeCell ref="M3:M4"/>
    <mergeCell ref="AJ75:AJ76"/>
    <mergeCell ref="AS75:AS76"/>
    <mergeCell ref="Z75:Z76"/>
    <mergeCell ref="AA75:AA76"/>
    <mergeCell ref="AF75:AF76"/>
    <mergeCell ref="AI75:AI76"/>
  </mergeCells>
  <printOptions/>
  <pageMargins left="0.75" right="0.75" top="1" bottom="1" header="0.5" footer="0.5"/>
  <pageSetup horizontalDpi="600" verticalDpi="600" orientation="landscape" paperSize="9" scale="57" r:id="rId1"/>
  <rowBreaks count="5" manualBreakCount="5">
    <brk id="26" max="255" man="1"/>
    <brk id="50" max="255" man="1"/>
    <brk id="73" max="255" man="1"/>
    <brk id="98" max="255" man="1"/>
    <brk id="12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2012-09-12T13:26:05Z</cp:lastPrinted>
  <dcterms:created xsi:type="dcterms:W3CDTF">1996-10-08T23:32:33Z</dcterms:created>
  <dcterms:modified xsi:type="dcterms:W3CDTF">2012-10-11T06:20:49Z</dcterms:modified>
  <cp:category/>
  <cp:version/>
  <cp:contentType/>
  <cp:contentStatus/>
</cp:coreProperties>
</file>