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<sst xmlns="http://schemas.openxmlformats.org/spreadsheetml/2006/main" count="536" uniqueCount="130">
  <si>
    <t>Цикличное 10 дневное меню  питания школьников 7-11 лет</t>
  </si>
  <si>
    <t>№ рецеп-тур</t>
  </si>
  <si>
    <t>Наименование блюд</t>
  </si>
  <si>
    <t>Выход,г</t>
  </si>
  <si>
    <t>Вода,г</t>
  </si>
  <si>
    <t>Белки,г</t>
  </si>
  <si>
    <t>Жиры,г</t>
  </si>
  <si>
    <t>Общие углево-ды,г</t>
  </si>
  <si>
    <t>Углеводы,г</t>
  </si>
  <si>
    <t>Пище-вые волокна,г</t>
  </si>
  <si>
    <t>Зола,г</t>
  </si>
  <si>
    <t>Витамины,мг</t>
  </si>
  <si>
    <t>Минеральные вещества,мг</t>
  </si>
  <si>
    <t>Энергетическая ценность, ккал</t>
  </si>
  <si>
    <t>общ</t>
  </si>
  <si>
    <t>жив</t>
  </si>
  <si>
    <t>раст</t>
  </si>
  <si>
    <t>моно и дисаха-ра</t>
  </si>
  <si>
    <t>крахмал</t>
  </si>
  <si>
    <t>В1</t>
  </si>
  <si>
    <t>С</t>
  </si>
  <si>
    <t>А</t>
  </si>
  <si>
    <t>Е</t>
  </si>
  <si>
    <t>Са</t>
  </si>
  <si>
    <t>Р</t>
  </si>
  <si>
    <t>Mg</t>
  </si>
  <si>
    <t>Fe</t>
  </si>
  <si>
    <t>День 1 (понедельник)</t>
  </si>
  <si>
    <t>Завтрак</t>
  </si>
  <si>
    <t>Каша вязкая на молоке (из овсяных хлопьев)</t>
  </si>
  <si>
    <t>Сыр порциями (российский)</t>
  </si>
  <si>
    <t>Масло сливочное</t>
  </si>
  <si>
    <t>Напиток кофейный на молоке</t>
  </si>
  <si>
    <t>ПР</t>
  </si>
  <si>
    <t>Хлеб пшеничный</t>
  </si>
  <si>
    <t>Яблоки свежие</t>
  </si>
  <si>
    <t>Итого за завтрак</t>
  </si>
  <si>
    <t>Обед</t>
  </si>
  <si>
    <t>Салат из моркови с яблоками</t>
  </si>
  <si>
    <t>Птица (курица) отварная</t>
  </si>
  <si>
    <t>Овощи, припущенные (морковь)</t>
  </si>
  <si>
    <t>Кисель из яблок</t>
  </si>
  <si>
    <t>пр</t>
  </si>
  <si>
    <t>Хлеб ржано-пшеничный</t>
  </si>
  <si>
    <t>Зефир</t>
  </si>
  <si>
    <t>Бананы</t>
  </si>
  <si>
    <t>Итого за обед</t>
  </si>
  <si>
    <t>Итого за день</t>
  </si>
  <si>
    <t>Полдник</t>
  </si>
  <si>
    <t>Блинчики со сгущенным молоком</t>
  </si>
  <si>
    <t>Сок яблочный</t>
  </si>
  <si>
    <t>Итого за полдник</t>
  </si>
  <si>
    <t>День 2 (вторник)</t>
  </si>
  <si>
    <t>Оладьи с яблоками</t>
  </si>
  <si>
    <t>Чай с лимоном</t>
  </si>
  <si>
    <t>Салат из свежих огурцов</t>
  </si>
  <si>
    <t>Рыба (треска) тушеная в томате с овощами</t>
  </si>
  <si>
    <t>Рис отварной</t>
  </si>
  <si>
    <t>Напиток из плодов шиповника</t>
  </si>
  <si>
    <t>Пирожки печеные с яблоком</t>
  </si>
  <si>
    <t>Компот из смеси сухофруктов</t>
  </si>
  <si>
    <t>День 3 (среда)</t>
  </si>
  <si>
    <t>Сосиски отварные</t>
  </si>
  <si>
    <t>Капуста тушеная</t>
  </si>
  <si>
    <t>Яйцо отварное</t>
  </si>
  <si>
    <t>Запеканка картофельная с отварным мясом</t>
  </si>
  <si>
    <t>Компот из свежих ягод (крыжовник или смородина чёрная)</t>
  </si>
  <si>
    <t>Сырники из творога с молоком сгущенным</t>
  </si>
  <si>
    <t xml:space="preserve">Кисель </t>
  </si>
  <si>
    <t>День 4 (четверг)</t>
  </si>
  <si>
    <t>Котлеты или биточки рыбные (треска)</t>
  </si>
  <si>
    <t>Пюре картофельное</t>
  </si>
  <si>
    <t>Огурцы свежие (грунтовые)</t>
  </si>
  <si>
    <t>Винегрет овощной</t>
  </si>
  <si>
    <t>Бефстроганов из мяса отварного</t>
  </si>
  <si>
    <t>Каша гречневая рассыпчатая</t>
  </si>
  <si>
    <t>Печенье затяжное</t>
  </si>
  <si>
    <t>Ватрушка из дрожжевого теста с повидлом</t>
  </si>
  <si>
    <t>Компот из свежих яблок</t>
  </si>
  <si>
    <t>День 5 (пятница)</t>
  </si>
  <si>
    <t>Пудинг из творога, запечёный</t>
  </si>
  <si>
    <t>Джем из абрикосов</t>
  </si>
  <si>
    <t>яблоки свежие</t>
  </si>
  <si>
    <t>Салат из белокочанной капусты с морковью</t>
  </si>
  <si>
    <t>Печень тушеная в соусе</t>
  </si>
  <si>
    <t>Макароны отварные с маслом</t>
  </si>
  <si>
    <t>Сосиска, запеченная в тесте</t>
  </si>
  <si>
    <t>День 6 (суббота)</t>
  </si>
  <si>
    <t>Каша жидкая молочная из гречневой крупы</t>
  </si>
  <si>
    <t>Творожный сырок</t>
  </si>
  <si>
    <t>Апельсины свежие</t>
  </si>
  <si>
    <t>Хлеб ржано-пщеничный</t>
  </si>
  <si>
    <t>День 7 (понедельник)</t>
  </si>
  <si>
    <t>Каша из пшена и риса молочная</t>
  </si>
  <si>
    <t>Какао с молоком</t>
  </si>
  <si>
    <t>Котлеты рубленные из птицы</t>
  </si>
  <si>
    <t>Компот из свежих ягод</t>
  </si>
  <si>
    <t>День 8 (вторник)</t>
  </si>
  <si>
    <t>Салат из моркови с яблоками и курягой</t>
  </si>
  <si>
    <t>Кисель из апельсинов</t>
  </si>
  <si>
    <t>День9 (среда)</t>
  </si>
  <si>
    <t>Жаркое по-домашнему из говядины</t>
  </si>
  <si>
    <t>День10(четверг)</t>
  </si>
  <si>
    <t>Пудинг из творога</t>
  </si>
  <si>
    <t>Молоко сгущённое с сахаром , 5% жирности</t>
  </si>
  <si>
    <t>Фрикадельки из говядины отварные</t>
  </si>
  <si>
    <t>Кекс творожный</t>
  </si>
  <si>
    <t>Запеканка рисовая с молоком сгущеным</t>
  </si>
  <si>
    <t>Оладьи с повидлом</t>
  </si>
  <si>
    <t>Булочка ванильная</t>
  </si>
  <si>
    <t>Рулет с луком и яйцом</t>
  </si>
  <si>
    <t>Каша рассыпчатая гречневая</t>
  </si>
  <si>
    <t>Картофель с сельдью</t>
  </si>
  <si>
    <t>Салат из свеклы с сыром</t>
  </si>
  <si>
    <t>Винегрет с сельдью</t>
  </si>
  <si>
    <t>Голубцы с мясом и рисом тушеные (из говядины)</t>
  </si>
  <si>
    <t>23.33</t>
  </si>
  <si>
    <t>Рыба запеченная в сметанном соусе (треска)</t>
  </si>
  <si>
    <t>Тефтели рыбные</t>
  </si>
  <si>
    <t>Икра из кабачков</t>
  </si>
  <si>
    <t>Суп картофельный с рыбными фрикадельками</t>
  </si>
  <si>
    <t>Суп с макаронными изделиями на курином бульоне</t>
  </si>
  <si>
    <t>Суп из овощейна курином бульоне</t>
  </si>
  <si>
    <t>Борщ на костном бульоне</t>
  </si>
  <si>
    <t>Рассольник ленинградский с крупой пшеничнойна костном бульоне</t>
  </si>
  <si>
    <t>Суп картофельный с фасолью на курином бульоне</t>
  </si>
  <si>
    <t>Щи из свежей капусты с картофелемна костном бульоне</t>
  </si>
  <si>
    <t>Суп из овощей на курином бульоне</t>
  </si>
  <si>
    <t>Борщ с капустой и картофелем на костном бульоне</t>
  </si>
  <si>
    <t>Суп крестьянский с крупой (перловой) на курином бульоне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</si>
</sst>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shrinkToFi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9" fontId="0" fillId="0" borderId="1" xfId="18" applyBorder="1" applyAlignment="1">
      <alignment/>
    </xf>
    <xf numFmtId="179" fontId="0" fillId="2" borderId="1" xfId="0" applyNumberFormat="1" applyFill="1" applyBorder="1" applyAlignment="1">
      <alignment/>
    </xf>
    <xf numFmtId="43" fontId="0" fillId="2" borderId="1" xfId="0" applyNumberFormat="1" applyFill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9"/>
  <sheetViews>
    <sheetView tabSelected="1" view="pageBreakPreview" zoomScale="60" workbookViewId="0" topLeftCell="A263">
      <selection activeCell="A2" sqref="A2"/>
    </sheetView>
  </sheetViews>
  <sheetFormatPr defaultColWidth="9.140625" defaultRowHeight="12.75"/>
  <cols>
    <col min="2" max="2" width="15.00390625" style="0" customWidth="1"/>
    <col min="4" max="4" width="10.8515625" style="0" bestFit="1" customWidth="1"/>
    <col min="13" max="13" width="10.57421875" style="0" customWidth="1"/>
    <col min="16" max="16" width="9.28125" style="0" bestFit="1" customWidth="1"/>
    <col min="17" max="17" width="10.28125" style="0" bestFit="1" customWidth="1"/>
  </cols>
  <sheetData>
    <row r="1" spans="1:22" ht="12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3" spans="1:22" ht="12.75">
      <c r="A3" s="39" t="s">
        <v>1</v>
      </c>
      <c r="B3" s="39" t="s">
        <v>2</v>
      </c>
      <c r="C3" s="45" t="s">
        <v>3</v>
      </c>
      <c r="D3" s="45" t="s">
        <v>4</v>
      </c>
      <c r="E3" s="50" t="s">
        <v>5</v>
      </c>
      <c r="F3" s="51"/>
      <c r="G3" s="23" t="s">
        <v>6</v>
      </c>
      <c r="H3" s="47"/>
      <c r="I3" s="39" t="s">
        <v>7</v>
      </c>
      <c r="J3" s="1" t="s">
        <v>8</v>
      </c>
      <c r="K3" s="1"/>
      <c r="L3" s="39" t="s">
        <v>9</v>
      </c>
      <c r="M3" s="45" t="s">
        <v>10</v>
      </c>
      <c r="N3" s="23" t="s">
        <v>11</v>
      </c>
      <c r="O3" s="24"/>
      <c r="P3" s="24"/>
      <c r="Q3" s="47"/>
      <c r="R3" s="1" t="s">
        <v>12</v>
      </c>
      <c r="S3" s="1"/>
      <c r="T3" s="1"/>
      <c r="U3" s="1"/>
      <c r="V3" s="39" t="s">
        <v>13</v>
      </c>
    </row>
    <row r="4" spans="1:22" ht="38.25">
      <c r="A4" s="40"/>
      <c r="B4" s="40"/>
      <c r="C4" s="46"/>
      <c r="D4" s="46"/>
      <c r="E4" s="1" t="s">
        <v>14</v>
      </c>
      <c r="F4" s="1" t="s">
        <v>15</v>
      </c>
      <c r="G4" s="1" t="s">
        <v>14</v>
      </c>
      <c r="H4" s="1" t="s">
        <v>16</v>
      </c>
      <c r="I4" s="40"/>
      <c r="J4" s="2" t="s">
        <v>17</v>
      </c>
      <c r="K4" s="2" t="s">
        <v>18</v>
      </c>
      <c r="L4" s="40"/>
      <c r="M4" s="46"/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40"/>
    </row>
    <row r="5" spans="1:22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</row>
    <row r="6" spans="1:22" ht="12.75">
      <c r="A6" s="32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1:22" ht="12.75">
      <c r="A7" s="32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</row>
    <row r="8" spans="1:22" ht="51">
      <c r="A8" s="4">
        <v>173</v>
      </c>
      <c r="B8" s="5" t="s">
        <v>29</v>
      </c>
      <c r="C8" s="3">
        <v>200</v>
      </c>
      <c r="D8" s="3">
        <v>146.7</v>
      </c>
      <c r="E8" s="3">
        <v>6.1</v>
      </c>
      <c r="F8" s="3">
        <v>4.58</v>
      </c>
      <c r="G8" s="3">
        <v>4</v>
      </c>
      <c r="H8" s="3">
        <v>3.06</v>
      </c>
      <c r="I8" s="3">
        <v>36.96</v>
      </c>
      <c r="J8" s="3">
        <v>8.06</v>
      </c>
      <c r="K8" s="3">
        <v>28.9</v>
      </c>
      <c r="L8" s="3">
        <v>3.96</v>
      </c>
      <c r="M8" s="3">
        <v>2.24</v>
      </c>
      <c r="N8" s="3">
        <v>0.22</v>
      </c>
      <c r="O8" s="3">
        <v>2.08</v>
      </c>
      <c r="P8" s="3">
        <v>32</v>
      </c>
      <c r="Q8" s="3">
        <v>0.86</v>
      </c>
      <c r="R8" s="3">
        <v>221.6</v>
      </c>
      <c r="S8" s="3">
        <v>315.4</v>
      </c>
      <c r="T8" s="3">
        <v>79.6</v>
      </c>
      <c r="U8" s="3">
        <v>2.1</v>
      </c>
      <c r="V8" s="3">
        <v>208.24</v>
      </c>
    </row>
    <row r="9" spans="1:22" ht="25.5">
      <c r="A9" s="4">
        <v>15</v>
      </c>
      <c r="B9" s="5" t="s">
        <v>30</v>
      </c>
      <c r="C9" s="3">
        <v>20</v>
      </c>
      <c r="D9" s="3">
        <v>8.6</v>
      </c>
      <c r="E9" s="3">
        <v>4.64</v>
      </c>
      <c r="F9" s="3">
        <v>4.64</v>
      </c>
      <c r="G9" s="3">
        <v>5.9</v>
      </c>
      <c r="H9" s="3"/>
      <c r="I9" s="3"/>
      <c r="J9" s="3"/>
      <c r="K9" s="3"/>
      <c r="L9" s="3"/>
      <c r="M9" s="3">
        <v>0.86</v>
      </c>
      <c r="N9" s="3">
        <v>0.01</v>
      </c>
      <c r="O9" s="3">
        <v>0.14</v>
      </c>
      <c r="P9" s="3">
        <v>52</v>
      </c>
      <c r="Q9" s="3">
        <v>0.1</v>
      </c>
      <c r="R9" s="3">
        <v>176</v>
      </c>
      <c r="S9" s="3">
        <v>100</v>
      </c>
      <c r="T9" s="3">
        <v>7</v>
      </c>
      <c r="U9" s="3">
        <v>0.2</v>
      </c>
      <c r="V9" s="3">
        <v>71.66</v>
      </c>
    </row>
    <row r="10" spans="1:22" ht="25.5">
      <c r="A10" s="4">
        <v>14</v>
      </c>
      <c r="B10" s="5" t="s">
        <v>31</v>
      </c>
      <c r="C10" s="3">
        <v>10</v>
      </c>
      <c r="D10" s="3">
        <v>2.6</v>
      </c>
      <c r="E10" s="3">
        <v>0.1</v>
      </c>
      <c r="F10" s="3">
        <v>0.1</v>
      </c>
      <c r="G10" s="3">
        <v>7.2</v>
      </c>
      <c r="H10" s="3"/>
      <c r="I10" s="3">
        <v>0.13</v>
      </c>
      <c r="J10" s="3">
        <v>0.13</v>
      </c>
      <c r="K10" s="3"/>
      <c r="L10" s="3"/>
      <c r="M10" s="3">
        <v>0.04</v>
      </c>
      <c r="N10" s="3"/>
      <c r="O10" s="3"/>
      <c r="P10" s="3">
        <v>40</v>
      </c>
      <c r="Q10" s="3">
        <v>0.1</v>
      </c>
      <c r="R10" s="3">
        <v>2.4</v>
      </c>
      <c r="S10" s="3">
        <v>3</v>
      </c>
      <c r="T10" s="3"/>
      <c r="U10" s="3"/>
      <c r="V10" s="3">
        <v>65.72</v>
      </c>
    </row>
    <row r="11" spans="1:22" ht="38.25">
      <c r="A11" s="4">
        <v>379</v>
      </c>
      <c r="B11" s="5" t="s">
        <v>32</v>
      </c>
      <c r="C11" s="3">
        <v>200</v>
      </c>
      <c r="D11" s="3">
        <v>163.5</v>
      </c>
      <c r="E11" s="3">
        <v>3.6</v>
      </c>
      <c r="F11" s="3">
        <v>2.8</v>
      </c>
      <c r="G11" s="3">
        <v>2.67</v>
      </c>
      <c r="H11" s="3">
        <v>0.13</v>
      </c>
      <c r="I11" s="3">
        <v>29.2</v>
      </c>
      <c r="J11" s="3">
        <v>28.27</v>
      </c>
      <c r="K11" s="3">
        <v>0.93</v>
      </c>
      <c r="L11" s="3">
        <v>0.13</v>
      </c>
      <c r="M11" s="3">
        <v>0.93</v>
      </c>
      <c r="N11" s="3">
        <v>0.03</v>
      </c>
      <c r="O11" s="3">
        <v>1.47</v>
      </c>
      <c r="P11" s="3"/>
      <c r="Q11" s="3"/>
      <c r="R11" s="3">
        <v>158.67</v>
      </c>
      <c r="S11" s="3">
        <v>132</v>
      </c>
      <c r="T11" s="3">
        <v>29.33</v>
      </c>
      <c r="U11" s="3">
        <v>2.4</v>
      </c>
      <c r="V11" s="3">
        <v>155.2</v>
      </c>
    </row>
    <row r="12" spans="1:22" ht="25.5">
      <c r="A12" s="4" t="s">
        <v>33</v>
      </c>
      <c r="B12" s="5" t="s">
        <v>34</v>
      </c>
      <c r="C12" s="3">
        <v>40</v>
      </c>
      <c r="D12" s="3">
        <v>15.2</v>
      </c>
      <c r="E12" s="3">
        <v>3.16</v>
      </c>
      <c r="F12" s="3"/>
      <c r="G12" s="3">
        <v>0.4</v>
      </c>
      <c r="H12" s="3">
        <v>0.4</v>
      </c>
      <c r="I12" s="3">
        <v>19.32</v>
      </c>
      <c r="J12" s="3">
        <v>0.84</v>
      </c>
      <c r="K12" s="3">
        <v>18.48</v>
      </c>
      <c r="L12" s="3">
        <v>1.32</v>
      </c>
      <c r="M12" s="3">
        <v>0.6</v>
      </c>
      <c r="N12" s="3">
        <v>0.04</v>
      </c>
      <c r="O12" s="3"/>
      <c r="P12" s="3"/>
      <c r="Q12" s="3">
        <v>0.52</v>
      </c>
      <c r="R12" s="3">
        <v>9.2</v>
      </c>
      <c r="S12" s="3">
        <v>34.8</v>
      </c>
      <c r="T12" s="3">
        <v>13.2</v>
      </c>
      <c r="U12" s="3">
        <v>0.44</v>
      </c>
      <c r="V12" s="3">
        <v>93.52</v>
      </c>
    </row>
    <row r="13" spans="1:22" ht="12.75">
      <c r="A13" s="4">
        <v>338</v>
      </c>
      <c r="B13" s="5" t="s">
        <v>35</v>
      </c>
      <c r="C13" s="3">
        <v>75</v>
      </c>
      <c r="D13" s="3">
        <v>65.5</v>
      </c>
      <c r="E13" s="3">
        <v>0.3</v>
      </c>
      <c r="F13" s="3"/>
      <c r="G13" s="3">
        <v>0.3</v>
      </c>
      <c r="H13" s="3">
        <v>0.3</v>
      </c>
      <c r="I13" s="3">
        <v>7.35</v>
      </c>
      <c r="J13" s="3">
        <v>6.75</v>
      </c>
      <c r="K13" s="3">
        <v>0.6</v>
      </c>
      <c r="L13" s="3">
        <v>1.35</v>
      </c>
      <c r="M13" s="3">
        <v>0.23</v>
      </c>
      <c r="N13" s="3">
        <v>0.02</v>
      </c>
      <c r="O13" s="3">
        <v>7.5</v>
      </c>
      <c r="P13" s="3"/>
      <c r="Q13" s="3">
        <v>0.15</v>
      </c>
      <c r="R13" s="3">
        <v>12</v>
      </c>
      <c r="S13" s="3">
        <v>8.25</v>
      </c>
      <c r="T13" s="3">
        <v>6.75</v>
      </c>
      <c r="U13" s="3">
        <v>1.65</v>
      </c>
      <c r="V13" s="3">
        <v>33.3</v>
      </c>
    </row>
    <row r="14" spans="1:22" ht="25.5">
      <c r="A14" s="6"/>
      <c r="B14" s="7" t="s">
        <v>36</v>
      </c>
      <c r="C14" s="6"/>
      <c r="D14" s="6">
        <v>402</v>
      </c>
      <c r="E14" s="6">
        <v>17.9</v>
      </c>
      <c r="F14" s="6">
        <v>12.12</v>
      </c>
      <c r="G14" s="6">
        <v>20.47</v>
      </c>
      <c r="H14" s="6">
        <v>3.89</v>
      </c>
      <c r="I14" s="6">
        <v>92.96</v>
      </c>
      <c r="J14" s="6">
        <v>44.05</v>
      </c>
      <c r="K14" s="6">
        <v>48.91</v>
      </c>
      <c r="L14" s="6">
        <v>6.76</v>
      </c>
      <c r="M14" s="6">
        <v>4.9</v>
      </c>
      <c r="N14" s="6">
        <v>0.31</v>
      </c>
      <c r="O14" s="6">
        <v>11.19</v>
      </c>
      <c r="P14" s="6">
        <v>124</v>
      </c>
      <c r="Q14" s="6">
        <v>1.73</v>
      </c>
      <c r="R14" s="6">
        <v>579.87</v>
      </c>
      <c r="S14" s="6">
        <v>593.45</v>
      </c>
      <c r="T14" s="6">
        <v>135.88</v>
      </c>
      <c r="U14" s="6">
        <v>6.79</v>
      </c>
      <c r="V14" s="6">
        <v>627.64</v>
      </c>
    </row>
    <row r="15" spans="1:22" ht="12.75">
      <c r="A15" s="25" t="s">
        <v>37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38.25">
      <c r="A16" s="4">
        <v>59</v>
      </c>
      <c r="B16" s="5" t="s">
        <v>38</v>
      </c>
      <c r="C16" s="3">
        <v>100</v>
      </c>
      <c r="D16" s="3">
        <v>83.3</v>
      </c>
      <c r="E16" s="3">
        <v>0.86</v>
      </c>
      <c r="F16" s="3"/>
      <c r="G16" s="3">
        <v>5.22</v>
      </c>
      <c r="H16" s="3">
        <v>5.22</v>
      </c>
      <c r="I16" s="3">
        <v>7.87</v>
      </c>
      <c r="J16" s="3">
        <v>7.42</v>
      </c>
      <c r="K16" s="3">
        <v>0.45</v>
      </c>
      <c r="L16" s="3">
        <v>2.04</v>
      </c>
      <c r="M16" s="3">
        <v>0.75</v>
      </c>
      <c r="N16" s="3">
        <v>0.05</v>
      </c>
      <c r="O16" s="3">
        <v>6.95</v>
      </c>
      <c r="P16" s="3"/>
      <c r="Q16" s="3">
        <v>2.49</v>
      </c>
      <c r="R16" s="3">
        <v>21.19</v>
      </c>
      <c r="S16" s="3">
        <v>33.98</v>
      </c>
      <c r="T16" s="3">
        <v>24</v>
      </c>
      <c r="U16" s="3">
        <v>1.32</v>
      </c>
      <c r="V16" s="3">
        <v>81.9</v>
      </c>
    </row>
    <row r="17" spans="1:22" ht="63.75">
      <c r="A17" s="4">
        <v>111</v>
      </c>
      <c r="B17" s="5" t="s">
        <v>121</v>
      </c>
      <c r="C17" s="3">
        <v>250</v>
      </c>
      <c r="D17" s="3">
        <v>191.7</v>
      </c>
      <c r="E17" s="3">
        <v>2.98</v>
      </c>
      <c r="F17" s="3"/>
      <c r="G17" s="3">
        <v>2.83</v>
      </c>
      <c r="H17" s="3">
        <v>2.05</v>
      </c>
      <c r="I17" s="3">
        <v>15.7</v>
      </c>
      <c r="J17" s="3">
        <v>2.4</v>
      </c>
      <c r="K17" s="3">
        <v>13.3</v>
      </c>
      <c r="L17" s="3">
        <v>0.23</v>
      </c>
      <c r="M17" s="3">
        <v>3.03</v>
      </c>
      <c r="N17" s="3">
        <v>0.04</v>
      </c>
      <c r="O17" s="3">
        <v>0.95</v>
      </c>
      <c r="P17" s="3"/>
      <c r="Q17" s="3">
        <v>0.33</v>
      </c>
      <c r="R17" s="3">
        <v>34.5</v>
      </c>
      <c r="S17" s="3">
        <v>203.25</v>
      </c>
      <c r="T17" s="3">
        <v>15.75</v>
      </c>
      <c r="U17" s="3">
        <v>0.55</v>
      </c>
      <c r="V17" s="3">
        <v>100.13</v>
      </c>
    </row>
    <row r="18" spans="1:22" ht="25.5">
      <c r="A18" s="4">
        <v>288</v>
      </c>
      <c r="B18" s="5" t="s">
        <v>39</v>
      </c>
      <c r="C18" s="3">
        <v>80</v>
      </c>
      <c r="D18" s="3">
        <v>63</v>
      </c>
      <c r="E18" s="3">
        <v>21.67</v>
      </c>
      <c r="F18" s="3">
        <v>21.67</v>
      </c>
      <c r="G18" s="3">
        <v>13.33</v>
      </c>
      <c r="H18" s="3"/>
      <c r="I18" s="3"/>
      <c r="J18" s="3"/>
      <c r="K18" s="3"/>
      <c r="L18" s="3"/>
      <c r="M18" s="3">
        <v>2</v>
      </c>
      <c r="N18" s="3">
        <v>0.04</v>
      </c>
      <c r="O18" s="3"/>
      <c r="P18" s="3">
        <v>20</v>
      </c>
      <c r="Q18" s="3">
        <v>0.17</v>
      </c>
      <c r="R18" s="3">
        <v>40</v>
      </c>
      <c r="S18" s="3">
        <v>143.33</v>
      </c>
      <c r="T18" s="3">
        <v>20</v>
      </c>
      <c r="U18" s="3">
        <v>2</v>
      </c>
      <c r="V18" s="3">
        <v>206.67</v>
      </c>
    </row>
    <row r="19" spans="1:22" ht="38.25">
      <c r="A19" s="4">
        <v>316</v>
      </c>
      <c r="B19" s="5" t="s">
        <v>40</v>
      </c>
      <c r="C19" s="3">
        <v>150</v>
      </c>
      <c r="D19" s="3">
        <v>95.2</v>
      </c>
      <c r="E19" s="3">
        <v>4.82</v>
      </c>
      <c r="F19" s="3">
        <v>0.04</v>
      </c>
      <c r="G19" s="3">
        <v>5.43</v>
      </c>
      <c r="H19" s="3"/>
      <c r="I19" s="3">
        <v>30.9</v>
      </c>
      <c r="J19" s="3">
        <v>27.3</v>
      </c>
      <c r="K19" s="3">
        <v>3.6</v>
      </c>
      <c r="L19" s="3">
        <v>8.1</v>
      </c>
      <c r="M19" s="3">
        <v>5.55</v>
      </c>
      <c r="N19" s="3">
        <v>0.17</v>
      </c>
      <c r="O19" s="3">
        <v>6.45</v>
      </c>
      <c r="P19" s="3">
        <v>61.8</v>
      </c>
      <c r="Q19" s="3">
        <v>2.7</v>
      </c>
      <c r="R19" s="3">
        <v>95.1</v>
      </c>
      <c r="S19" s="3">
        <v>178.95</v>
      </c>
      <c r="T19" s="3">
        <v>123.45</v>
      </c>
      <c r="U19" s="3">
        <v>24.45</v>
      </c>
      <c r="V19" s="3">
        <v>191.73</v>
      </c>
    </row>
    <row r="20" spans="1:22" ht="25.5">
      <c r="A20" s="4">
        <v>352</v>
      </c>
      <c r="B20" s="5" t="s">
        <v>41</v>
      </c>
      <c r="C20" s="3">
        <v>200</v>
      </c>
      <c r="D20" s="3">
        <v>161.6</v>
      </c>
      <c r="E20" s="3">
        <v>0.24</v>
      </c>
      <c r="F20" s="3"/>
      <c r="G20" s="3">
        <v>0.12</v>
      </c>
      <c r="H20" s="3">
        <v>0.12</v>
      </c>
      <c r="I20" s="3">
        <v>35.76</v>
      </c>
      <c r="J20" s="3">
        <v>28.52</v>
      </c>
      <c r="K20" s="3">
        <v>7.24</v>
      </c>
      <c r="L20" s="3">
        <v>1.94</v>
      </c>
      <c r="M20" s="3">
        <v>0.34</v>
      </c>
      <c r="N20" s="3"/>
      <c r="O20" s="3">
        <v>80</v>
      </c>
      <c r="P20" s="3"/>
      <c r="Q20" s="3">
        <v>0.18</v>
      </c>
      <c r="R20" s="3">
        <v>8.2</v>
      </c>
      <c r="S20" s="3">
        <v>6.42</v>
      </c>
      <c r="T20" s="3">
        <v>0.96</v>
      </c>
      <c r="U20" s="3">
        <v>0.28</v>
      </c>
      <c r="V20" s="3">
        <v>145.08</v>
      </c>
    </row>
    <row r="21" spans="1:22" ht="25.5">
      <c r="A21" s="4" t="s">
        <v>42</v>
      </c>
      <c r="B21" s="5" t="s">
        <v>34</v>
      </c>
      <c r="C21" s="3">
        <v>20</v>
      </c>
      <c r="D21" s="3">
        <v>7.6</v>
      </c>
      <c r="E21" s="3">
        <v>1.58</v>
      </c>
      <c r="F21" s="3"/>
      <c r="G21" s="3">
        <v>0.2</v>
      </c>
      <c r="H21" s="3">
        <v>0.2</v>
      </c>
      <c r="I21" s="3">
        <v>9.66</v>
      </c>
      <c r="J21" s="3">
        <v>0.42</v>
      </c>
      <c r="K21" s="3">
        <v>9.24</v>
      </c>
      <c r="L21" s="3">
        <v>0.66</v>
      </c>
      <c r="M21" s="3">
        <v>0.3</v>
      </c>
      <c r="N21" s="3">
        <v>0.02</v>
      </c>
      <c r="O21" s="3"/>
      <c r="P21" s="3"/>
      <c r="Q21" s="3">
        <v>0.26</v>
      </c>
      <c r="R21" s="3">
        <v>4.6</v>
      </c>
      <c r="S21" s="3">
        <v>17.4</v>
      </c>
      <c r="T21" s="3">
        <v>6.6</v>
      </c>
      <c r="U21" s="3">
        <v>0.22</v>
      </c>
      <c r="V21" s="3">
        <v>46.76</v>
      </c>
    </row>
    <row r="22" spans="1:22" ht="25.5">
      <c r="A22" s="4" t="s">
        <v>42</v>
      </c>
      <c r="B22" s="5" t="s">
        <v>43</v>
      </c>
      <c r="C22" s="3">
        <v>40</v>
      </c>
      <c r="D22" s="3">
        <v>14.1</v>
      </c>
      <c r="E22" s="3">
        <v>2.24</v>
      </c>
      <c r="F22" s="3"/>
      <c r="G22" s="3">
        <v>0.44</v>
      </c>
      <c r="H22" s="3">
        <v>0.44</v>
      </c>
      <c r="I22" s="3">
        <v>19.76</v>
      </c>
      <c r="J22" s="3">
        <v>0.96</v>
      </c>
      <c r="K22" s="3">
        <v>18.8</v>
      </c>
      <c r="L22" s="3">
        <v>3.2</v>
      </c>
      <c r="M22" s="3">
        <v>0.68</v>
      </c>
      <c r="N22" s="3">
        <v>0.04</v>
      </c>
      <c r="O22" s="3"/>
      <c r="P22" s="3"/>
      <c r="Q22" s="3">
        <v>0.36</v>
      </c>
      <c r="R22" s="3">
        <v>9.2</v>
      </c>
      <c r="S22" s="3">
        <v>42.4</v>
      </c>
      <c r="T22" s="3">
        <v>10</v>
      </c>
      <c r="U22" s="3">
        <v>1.24</v>
      </c>
      <c r="V22" s="3">
        <v>91.96</v>
      </c>
    </row>
    <row r="23" spans="1:22" ht="12.75">
      <c r="A23" s="4" t="s">
        <v>42</v>
      </c>
      <c r="B23" s="5" t="s">
        <v>44</v>
      </c>
      <c r="C23" s="3">
        <v>20</v>
      </c>
      <c r="D23" s="3"/>
      <c r="E23" s="3">
        <v>0.13</v>
      </c>
      <c r="F23" s="3">
        <v>0.13</v>
      </c>
      <c r="G23" s="3"/>
      <c r="H23" s="3"/>
      <c r="I23" s="3">
        <v>16</v>
      </c>
      <c r="J23" s="3">
        <v>15.04</v>
      </c>
      <c r="K23" s="3">
        <v>0.96</v>
      </c>
      <c r="L23" s="3">
        <v>0.2</v>
      </c>
      <c r="M23" s="3">
        <v>0.06</v>
      </c>
      <c r="N23" s="3"/>
      <c r="O23" s="3"/>
      <c r="P23" s="3"/>
      <c r="Q23" s="3"/>
      <c r="R23" s="3">
        <v>5.36</v>
      </c>
      <c r="S23" s="3">
        <v>2.64</v>
      </c>
      <c r="T23" s="3">
        <v>1.36</v>
      </c>
      <c r="U23" s="3">
        <v>0.24</v>
      </c>
      <c r="V23" s="3">
        <v>64.51</v>
      </c>
    </row>
    <row r="24" spans="1:22" ht="12.75">
      <c r="A24" s="4">
        <v>338</v>
      </c>
      <c r="B24" s="5" t="s">
        <v>45</v>
      </c>
      <c r="C24" s="3">
        <v>75</v>
      </c>
      <c r="D24" s="3">
        <v>55.8</v>
      </c>
      <c r="E24" s="3">
        <v>1.13</v>
      </c>
      <c r="F24" s="3"/>
      <c r="G24" s="3">
        <v>0.38</v>
      </c>
      <c r="H24" s="3">
        <v>0.38</v>
      </c>
      <c r="I24" s="3">
        <v>15.75</v>
      </c>
      <c r="J24" s="3">
        <v>14.25</v>
      </c>
      <c r="K24" s="3">
        <v>1.5</v>
      </c>
      <c r="L24" s="3">
        <v>1.28</v>
      </c>
      <c r="M24" s="3">
        <v>0.68</v>
      </c>
      <c r="N24" s="3">
        <v>0.03</v>
      </c>
      <c r="O24" s="3">
        <v>7.5</v>
      </c>
      <c r="P24" s="3"/>
      <c r="Q24" s="3">
        <v>0.3</v>
      </c>
      <c r="R24" s="3">
        <v>6</v>
      </c>
      <c r="S24" s="3">
        <v>21</v>
      </c>
      <c r="T24" s="3">
        <v>31.5</v>
      </c>
      <c r="U24" s="3">
        <v>0.45</v>
      </c>
      <c r="V24" s="3">
        <v>70.88</v>
      </c>
    </row>
    <row r="25" spans="1:22" ht="12.75">
      <c r="A25" s="6"/>
      <c r="B25" s="7" t="s">
        <v>46</v>
      </c>
      <c r="C25" s="6"/>
      <c r="D25" s="6">
        <v>672.2</v>
      </c>
      <c r="E25" s="6">
        <v>35.63</v>
      </c>
      <c r="F25" s="6">
        <v>21.84</v>
      </c>
      <c r="G25" s="6">
        <v>27.94</v>
      </c>
      <c r="H25" s="6">
        <v>8.41</v>
      </c>
      <c r="I25" s="6">
        <v>151.4</v>
      </c>
      <c r="J25" s="6">
        <v>96.31</v>
      </c>
      <c r="K25" s="6">
        <v>55.09</v>
      </c>
      <c r="L25" s="6">
        <v>17.64</v>
      </c>
      <c r="M25" s="6">
        <v>13.38</v>
      </c>
      <c r="N25" s="6">
        <v>0.39</v>
      </c>
      <c r="O25" s="6">
        <v>101.85</v>
      </c>
      <c r="P25" s="6">
        <v>81.8</v>
      </c>
      <c r="Q25" s="6">
        <v>6.78</v>
      </c>
      <c r="R25" s="6">
        <v>224.15</v>
      </c>
      <c r="S25" s="6">
        <v>649.37</v>
      </c>
      <c r="T25" s="6">
        <v>233.62</v>
      </c>
      <c r="U25" s="6">
        <v>30.75</v>
      </c>
      <c r="V25" s="6">
        <v>999.61</v>
      </c>
    </row>
    <row r="26" spans="1:22" ht="12.75">
      <c r="A26" s="35" t="s">
        <v>48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2.75">
      <c r="A27" s="3">
        <v>447</v>
      </c>
      <c r="B27" s="5" t="s">
        <v>106</v>
      </c>
      <c r="C27" s="3">
        <v>50</v>
      </c>
      <c r="D27" s="19">
        <v>10.03</v>
      </c>
      <c r="E27" s="19">
        <v>4.23</v>
      </c>
      <c r="F27" s="19">
        <v>2.81</v>
      </c>
      <c r="G27" s="19">
        <v>9.14</v>
      </c>
      <c r="H27" s="3">
        <v>0.17</v>
      </c>
      <c r="I27" s="3">
        <v>25.41</v>
      </c>
      <c r="J27" s="3">
        <v>16.46</v>
      </c>
      <c r="K27" s="3">
        <v>8.95</v>
      </c>
      <c r="L27" s="3">
        <v>0.62</v>
      </c>
      <c r="M27" s="3">
        <v>0.31</v>
      </c>
      <c r="N27" s="3">
        <v>0.03</v>
      </c>
      <c r="O27" s="3">
        <v>0.05</v>
      </c>
      <c r="P27" s="3">
        <v>71.18</v>
      </c>
      <c r="Q27" s="3">
        <v>0.42</v>
      </c>
      <c r="R27" s="3">
        <v>26.73</v>
      </c>
      <c r="S27" s="3">
        <v>9.89</v>
      </c>
      <c r="T27" s="3">
        <v>57.23</v>
      </c>
      <c r="U27" s="3">
        <v>0.63</v>
      </c>
      <c r="V27" s="3">
        <v>200.82</v>
      </c>
    </row>
    <row r="28" spans="1:22" ht="12.75">
      <c r="A28" s="3">
        <v>377</v>
      </c>
      <c r="B28" s="5" t="s">
        <v>54</v>
      </c>
      <c r="C28" s="3">
        <v>200</v>
      </c>
      <c r="D28" s="3">
        <v>203.2</v>
      </c>
      <c r="E28" s="3">
        <v>0.53</v>
      </c>
      <c r="F28" s="3"/>
      <c r="G28" s="3"/>
      <c r="H28" s="3"/>
      <c r="I28" s="3">
        <v>9.87</v>
      </c>
      <c r="J28" s="3">
        <v>9.6</v>
      </c>
      <c r="K28" s="3">
        <v>0.27</v>
      </c>
      <c r="L28" s="3">
        <v>0.27</v>
      </c>
      <c r="M28" s="3">
        <v>0.13</v>
      </c>
      <c r="N28" s="3"/>
      <c r="O28" s="3">
        <v>2.13</v>
      </c>
      <c r="P28" s="3"/>
      <c r="Q28" s="3"/>
      <c r="R28" s="3">
        <v>15.33</v>
      </c>
      <c r="S28" s="3">
        <v>23.2</v>
      </c>
      <c r="T28" s="3">
        <v>12.27</v>
      </c>
      <c r="U28" s="3">
        <v>2.13</v>
      </c>
      <c r="V28" s="3">
        <v>41.6</v>
      </c>
    </row>
    <row r="29" spans="1:22" ht="25.5">
      <c r="A29" s="6"/>
      <c r="B29" s="7" t="s">
        <v>51</v>
      </c>
      <c r="C29" s="6">
        <f aca="true" t="shared" si="0" ref="C29:V29">SUM(C27:C28)</f>
        <v>250</v>
      </c>
      <c r="D29" s="20">
        <f t="shared" si="0"/>
        <v>213.23</v>
      </c>
      <c r="E29" s="20">
        <f t="shared" si="0"/>
        <v>4.760000000000001</v>
      </c>
      <c r="F29" s="20">
        <f t="shared" si="0"/>
        <v>2.81</v>
      </c>
      <c r="G29" s="20">
        <f t="shared" si="0"/>
        <v>9.14</v>
      </c>
      <c r="H29" s="6">
        <f t="shared" si="0"/>
        <v>0.17</v>
      </c>
      <c r="I29" s="6">
        <f t="shared" si="0"/>
        <v>35.28</v>
      </c>
      <c r="J29" s="6">
        <f t="shared" si="0"/>
        <v>26.060000000000002</v>
      </c>
      <c r="K29" s="6">
        <f t="shared" si="0"/>
        <v>9.219999999999999</v>
      </c>
      <c r="L29" s="6">
        <f t="shared" si="0"/>
        <v>0.89</v>
      </c>
      <c r="M29" s="6">
        <f t="shared" si="0"/>
        <v>0.44</v>
      </c>
      <c r="N29" s="6">
        <f t="shared" si="0"/>
        <v>0.03</v>
      </c>
      <c r="O29" s="6">
        <f t="shared" si="0"/>
        <v>2.1799999999999997</v>
      </c>
      <c r="P29" s="6">
        <f t="shared" si="0"/>
        <v>71.18</v>
      </c>
      <c r="Q29" s="6">
        <f t="shared" si="0"/>
        <v>0.42</v>
      </c>
      <c r="R29" s="6">
        <f t="shared" si="0"/>
        <v>42.06</v>
      </c>
      <c r="S29" s="6">
        <f t="shared" si="0"/>
        <v>33.09</v>
      </c>
      <c r="T29" s="6">
        <f t="shared" si="0"/>
        <v>69.5</v>
      </c>
      <c r="U29" s="6">
        <f t="shared" si="0"/>
        <v>2.76</v>
      </c>
      <c r="V29" s="6">
        <f t="shared" si="0"/>
        <v>242.42</v>
      </c>
    </row>
    <row r="30" spans="1:22" ht="12.75">
      <c r="A30" s="6"/>
      <c r="B30" s="7" t="s">
        <v>47</v>
      </c>
      <c r="C30" s="6"/>
      <c r="D30" s="21">
        <f aca="true" t="shared" si="1" ref="D30:V30">D14+D25+D29</f>
        <v>1287.43</v>
      </c>
      <c r="E30" s="21">
        <f t="shared" si="1"/>
        <v>58.29</v>
      </c>
      <c r="F30" s="21">
        <f t="shared" si="1"/>
        <v>36.77</v>
      </c>
      <c r="G30" s="21">
        <f t="shared" si="1"/>
        <v>57.55</v>
      </c>
      <c r="H30" s="6">
        <f t="shared" si="1"/>
        <v>12.47</v>
      </c>
      <c r="I30" s="6">
        <f t="shared" si="1"/>
        <v>279.64</v>
      </c>
      <c r="J30" s="6">
        <f t="shared" si="1"/>
        <v>166.42000000000002</v>
      </c>
      <c r="K30" s="6">
        <f t="shared" si="1"/>
        <v>113.22</v>
      </c>
      <c r="L30" s="6">
        <f t="shared" si="1"/>
        <v>25.29</v>
      </c>
      <c r="M30" s="6">
        <f t="shared" si="1"/>
        <v>18.720000000000002</v>
      </c>
      <c r="N30" s="6">
        <f t="shared" si="1"/>
        <v>0.73</v>
      </c>
      <c r="O30" s="6">
        <f t="shared" si="1"/>
        <v>115.22</v>
      </c>
      <c r="P30" s="6">
        <f t="shared" si="1"/>
        <v>276.98</v>
      </c>
      <c r="Q30" s="6">
        <f t="shared" si="1"/>
        <v>8.93</v>
      </c>
      <c r="R30" s="6">
        <f t="shared" si="1"/>
        <v>846.0799999999999</v>
      </c>
      <c r="S30" s="6">
        <f t="shared" si="1"/>
        <v>1275.91</v>
      </c>
      <c r="T30" s="6">
        <f t="shared" si="1"/>
        <v>439</v>
      </c>
      <c r="U30" s="6">
        <f t="shared" si="1"/>
        <v>40.3</v>
      </c>
      <c r="V30" s="6">
        <f t="shared" si="1"/>
        <v>1869.67</v>
      </c>
    </row>
    <row r="31" ht="7.5" customHeight="1"/>
    <row r="32" spans="1:22" ht="12.75" hidden="1">
      <c r="A32" s="30" t="s">
        <v>1</v>
      </c>
      <c r="B32" s="39" t="s">
        <v>2</v>
      </c>
      <c r="C32" s="31" t="s">
        <v>3</v>
      </c>
      <c r="D32" s="31" t="s">
        <v>4</v>
      </c>
      <c r="E32" s="38" t="s">
        <v>5</v>
      </c>
      <c r="F32" s="38"/>
      <c r="G32" s="31" t="s">
        <v>6</v>
      </c>
      <c r="H32" s="31"/>
      <c r="I32" s="30" t="s">
        <v>7</v>
      </c>
      <c r="J32" s="1" t="s">
        <v>8</v>
      </c>
      <c r="K32" s="1"/>
      <c r="L32" s="30" t="s">
        <v>9</v>
      </c>
      <c r="M32" s="31" t="s">
        <v>10</v>
      </c>
      <c r="N32" s="31" t="s">
        <v>11</v>
      </c>
      <c r="O32" s="31"/>
      <c r="P32" s="31"/>
      <c r="Q32" s="31"/>
      <c r="R32" s="1" t="s">
        <v>12</v>
      </c>
      <c r="S32" s="1"/>
      <c r="T32" s="1"/>
      <c r="U32" s="1"/>
      <c r="V32" s="30" t="s">
        <v>13</v>
      </c>
    </row>
    <row r="33" spans="1:22" ht="38.25" hidden="1">
      <c r="A33" s="31"/>
      <c r="B33" s="40"/>
      <c r="C33" s="31"/>
      <c r="D33" s="31"/>
      <c r="E33" s="1" t="s">
        <v>14</v>
      </c>
      <c r="F33" s="1" t="s">
        <v>15</v>
      </c>
      <c r="G33" s="1" t="s">
        <v>14</v>
      </c>
      <c r="H33" s="1" t="s">
        <v>16</v>
      </c>
      <c r="I33" s="31"/>
      <c r="J33" s="2" t="s">
        <v>17</v>
      </c>
      <c r="K33" s="2" t="s">
        <v>18</v>
      </c>
      <c r="L33" s="30"/>
      <c r="M33" s="31"/>
      <c r="N33" s="1" t="s">
        <v>19</v>
      </c>
      <c r="O33" s="1" t="s">
        <v>20</v>
      </c>
      <c r="P33" s="1" t="s">
        <v>21</v>
      </c>
      <c r="Q33" s="1" t="s">
        <v>22</v>
      </c>
      <c r="R33" s="1" t="s">
        <v>23</v>
      </c>
      <c r="S33" s="1" t="s">
        <v>24</v>
      </c>
      <c r="T33" s="1" t="s">
        <v>25</v>
      </c>
      <c r="U33" s="1" t="s">
        <v>26</v>
      </c>
      <c r="V33" s="30"/>
    </row>
    <row r="34" spans="1:22" ht="12.75" hidden="1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  <c r="G34" s="3">
        <v>7</v>
      </c>
      <c r="H34" s="3">
        <v>8</v>
      </c>
      <c r="I34" s="3">
        <v>9</v>
      </c>
      <c r="J34" s="3">
        <v>10</v>
      </c>
      <c r="K34" s="3">
        <v>11</v>
      </c>
      <c r="L34" s="3">
        <v>12</v>
      </c>
      <c r="M34" s="3">
        <v>13</v>
      </c>
      <c r="N34" s="3">
        <v>14</v>
      </c>
      <c r="O34" s="3">
        <v>15</v>
      </c>
      <c r="P34" s="3">
        <v>16</v>
      </c>
      <c r="Q34" s="3">
        <v>17</v>
      </c>
      <c r="R34" s="3">
        <v>18</v>
      </c>
      <c r="S34" s="3">
        <v>19</v>
      </c>
      <c r="T34" s="3">
        <v>20</v>
      </c>
      <c r="U34" s="3">
        <v>21</v>
      </c>
      <c r="V34" s="3">
        <v>22</v>
      </c>
    </row>
    <row r="35" spans="1:22" ht="12.75">
      <c r="A35" s="32" t="s">
        <v>52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</row>
    <row r="36" spans="1:22" ht="12.75">
      <c r="A36" s="32" t="s"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</row>
    <row r="37" spans="1:22" ht="25.5">
      <c r="A37" s="4">
        <v>403</v>
      </c>
      <c r="B37" s="5" t="s">
        <v>53</v>
      </c>
      <c r="C37" s="3">
        <v>150</v>
      </c>
      <c r="D37" s="3">
        <v>69.7</v>
      </c>
      <c r="E37" s="3">
        <v>9.48</v>
      </c>
      <c r="F37" s="3">
        <v>1.68</v>
      </c>
      <c r="G37" s="3">
        <v>11.52</v>
      </c>
      <c r="H37" s="3">
        <v>7.32</v>
      </c>
      <c r="I37" s="3">
        <v>52.92</v>
      </c>
      <c r="J37" s="3">
        <v>5.64</v>
      </c>
      <c r="K37" s="3">
        <v>47.28</v>
      </c>
      <c r="L37" s="3">
        <v>3.24</v>
      </c>
      <c r="M37" s="3">
        <v>3.36</v>
      </c>
      <c r="N37" s="3">
        <v>4.08</v>
      </c>
      <c r="O37" s="3">
        <v>1.08</v>
      </c>
      <c r="P37" s="3"/>
      <c r="Q37" s="3">
        <v>6.48</v>
      </c>
      <c r="R37" s="3">
        <v>13.8</v>
      </c>
      <c r="S37" s="3">
        <v>28.44</v>
      </c>
      <c r="T37" s="3">
        <v>7.32</v>
      </c>
      <c r="U37" s="3">
        <v>4.8</v>
      </c>
      <c r="V37" s="3">
        <v>353.28</v>
      </c>
    </row>
    <row r="38" spans="1:22" ht="25.5">
      <c r="A38" s="4">
        <v>277</v>
      </c>
      <c r="B38" s="5" t="s">
        <v>110</v>
      </c>
      <c r="C38" s="3">
        <v>100</v>
      </c>
      <c r="D38" s="3">
        <v>64.4</v>
      </c>
      <c r="E38" s="3">
        <v>12.48</v>
      </c>
      <c r="F38" s="3">
        <v>10.93</v>
      </c>
      <c r="G38" s="3">
        <v>10.31</v>
      </c>
      <c r="H38" s="3">
        <v>1.31</v>
      </c>
      <c r="I38" s="3">
        <v>10.05</v>
      </c>
      <c r="J38" s="3">
        <v>3.3</v>
      </c>
      <c r="K38" s="3">
        <v>6.75</v>
      </c>
      <c r="L38" s="3">
        <v>1.29</v>
      </c>
      <c r="M38" s="3">
        <v>1.65</v>
      </c>
      <c r="N38" s="3">
        <v>0.08</v>
      </c>
      <c r="O38" s="19">
        <v>3.16</v>
      </c>
      <c r="P38" s="3">
        <v>43.75</v>
      </c>
      <c r="Q38" s="3"/>
      <c r="R38" s="3">
        <v>279.9</v>
      </c>
      <c r="S38" s="3">
        <v>150.25</v>
      </c>
      <c r="T38" s="3">
        <v>27.38</v>
      </c>
      <c r="U38" s="3">
        <v>1.43</v>
      </c>
      <c r="V38" s="3">
        <v>181</v>
      </c>
    </row>
    <row r="39" spans="1:22" ht="38.25">
      <c r="A39" s="4">
        <v>302</v>
      </c>
      <c r="B39" s="5" t="s">
        <v>111</v>
      </c>
      <c r="C39" s="3">
        <v>150</v>
      </c>
      <c r="D39" s="3">
        <v>93.06</v>
      </c>
      <c r="E39" s="3">
        <v>8.9</v>
      </c>
      <c r="F39" s="3">
        <v>0.03</v>
      </c>
      <c r="G39" s="3">
        <v>4.1</v>
      </c>
      <c r="H39" s="3">
        <v>2.4</v>
      </c>
      <c r="I39" s="3">
        <v>39.84</v>
      </c>
      <c r="J39" s="3">
        <v>1.04</v>
      </c>
      <c r="K39" s="3">
        <v>38.8</v>
      </c>
      <c r="L39" s="3">
        <v>7.9</v>
      </c>
      <c r="M39" s="3">
        <v>1.2</v>
      </c>
      <c r="N39" s="3">
        <v>0.2</v>
      </c>
      <c r="O39" s="3"/>
      <c r="P39" s="3"/>
      <c r="Q39" s="3"/>
      <c r="R39" s="3">
        <v>14.6</v>
      </c>
      <c r="S39" s="3">
        <v>210</v>
      </c>
      <c r="T39" s="8">
        <v>140</v>
      </c>
      <c r="U39" s="3">
        <v>5.01</v>
      </c>
      <c r="V39" s="3">
        <v>231.86</v>
      </c>
    </row>
    <row r="40" spans="1:22" ht="12.75">
      <c r="A40" s="4">
        <v>377</v>
      </c>
      <c r="B40" s="5" t="s">
        <v>54</v>
      </c>
      <c r="C40" s="3">
        <v>200</v>
      </c>
      <c r="D40" s="3">
        <v>203.2</v>
      </c>
      <c r="E40" s="3">
        <v>0.53</v>
      </c>
      <c r="F40" s="3"/>
      <c r="G40" s="3"/>
      <c r="H40" s="3"/>
      <c r="I40" s="3">
        <v>9.87</v>
      </c>
      <c r="J40" s="3">
        <v>9.6</v>
      </c>
      <c r="K40" s="3">
        <v>0.27</v>
      </c>
      <c r="L40" s="3">
        <v>0.27</v>
      </c>
      <c r="M40" s="3">
        <v>0.13</v>
      </c>
      <c r="N40" s="3"/>
      <c r="O40" s="3">
        <v>2.13</v>
      </c>
      <c r="P40" s="3"/>
      <c r="Q40" s="3"/>
      <c r="R40" s="3">
        <v>15.33</v>
      </c>
      <c r="S40" s="3">
        <v>23.2</v>
      </c>
      <c r="T40" s="8">
        <v>12.27</v>
      </c>
      <c r="U40" s="3">
        <v>2.13</v>
      </c>
      <c r="V40" s="3">
        <v>41.6</v>
      </c>
    </row>
    <row r="41" spans="1:22" ht="12.75">
      <c r="A41" s="4">
        <v>338</v>
      </c>
      <c r="B41" s="5" t="s">
        <v>35</v>
      </c>
      <c r="C41" s="3">
        <v>150</v>
      </c>
      <c r="D41" s="3">
        <v>131</v>
      </c>
      <c r="E41" s="3">
        <v>0.6</v>
      </c>
      <c r="F41" s="3"/>
      <c r="G41" s="3">
        <v>0.6</v>
      </c>
      <c r="H41" s="3">
        <v>0.6</v>
      </c>
      <c r="I41" s="3">
        <v>14.7</v>
      </c>
      <c r="J41" s="3">
        <v>13.5</v>
      </c>
      <c r="K41" s="3">
        <v>1.2</v>
      </c>
      <c r="L41" s="3">
        <v>2.7</v>
      </c>
      <c r="M41" s="3">
        <v>0.45</v>
      </c>
      <c r="N41" s="3">
        <v>0.05</v>
      </c>
      <c r="O41" s="3">
        <v>15</v>
      </c>
      <c r="P41" s="3"/>
      <c r="Q41" s="3">
        <v>0.3</v>
      </c>
      <c r="R41" s="3">
        <v>24</v>
      </c>
      <c r="S41" s="3">
        <v>16.5</v>
      </c>
      <c r="T41" s="3">
        <v>13.5</v>
      </c>
      <c r="U41" s="3">
        <v>3.3</v>
      </c>
      <c r="V41" s="3">
        <v>66.6</v>
      </c>
    </row>
    <row r="42" spans="1:22" ht="25.5">
      <c r="A42" s="9"/>
      <c r="B42" s="7" t="s">
        <v>36</v>
      </c>
      <c r="C42" s="6">
        <f aca="true" t="shared" si="2" ref="C42:V42">SUM(C37:C41)</f>
        <v>750</v>
      </c>
      <c r="D42" s="6">
        <f t="shared" si="2"/>
        <v>561.36</v>
      </c>
      <c r="E42" s="6">
        <f t="shared" si="2"/>
        <v>31.990000000000002</v>
      </c>
      <c r="F42" s="6">
        <f t="shared" si="2"/>
        <v>12.639999999999999</v>
      </c>
      <c r="G42" s="6">
        <f t="shared" si="2"/>
        <v>26.53</v>
      </c>
      <c r="H42" s="6">
        <f t="shared" si="2"/>
        <v>11.63</v>
      </c>
      <c r="I42" s="6">
        <f t="shared" si="2"/>
        <v>127.38000000000001</v>
      </c>
      <c r="J42" s="6">
        <f t="shared" si="2"/>
        <v>33.08</v>
      </c>
      <c r="K42" s="6">
        <f t="shared" si="2"/>
        <v>94.3</v>
      </c>
      <c r="L42" s="6">
        <f t="shared" si="2"/>
        <v>15.399999999999999</v>
      </c>
      <c r="M42" s="6">
        <f t="shared" si="2"/>
        <v>6.79</v>
      </c>
      <c r="N42" s="6">
        <f t="shared" si="2"/>
        <v>4.41</v>
      </c>
      <c r="O42" s="6">
        <f t="shared" si="2"/>
        <v>21.37</v>
      </c>
      <c r="P42" s="6">
        <f t="shared" si="2"/>
        <v>43.75</v>
      </c>
      <c r="Q42" s="6">
        <f t="shared" si="2"/>
        <v>6.78</v>
      </c>
      <c r="R42" s="6">
        <f t="shared" si="2"/>
        <v>347.63</v>
      </c>
      <c r="S42" s="6">
        <f t="shared" si="2"/>
        <v>428.39</v>
      </c>
      <c r="T42" s="6">
        <f t="shared" si="2"/>
        <v>200.47</v>
      </c>
      <c r="U42" s="6">
        <f t="shared" si="2"/>
        <v>16.669999999999998</v>
      </c>
      <c r="V42" s="6">
        <f t="shared" si="2"/>
        <v>874.34</v>
      </c>
    </row>
    <row r="43" spans="1:22" ht="12.7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2" t="s">
        <v>37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</row>
    <row r="45" spans="1:22" ht="25.5">
      <c r="A45" s="4">
        <v>20</v>
      </c>
      <c r="B45" s="5" t="s">
        <v>55</v>
      </c>
      <c r="C45" s="3">
        <v>100</v>
      </c>
      <c r="D45" s="3">
        <v>90.3</v>
      </c>
      <c r="E45" s="3">
        <v>0.67</v>
      </c>
      <c r="F45" s="3"/>
      <c r="G45" s="3">
        <v>6.09</v>
      </c>
      <c r="H45" s="3">
        <v>6.09</v>
      </c>
      <c r="I45" s="3">
        <v>1.81</v>
      </c>
      <c r="J45" s="3">
        <v>1.71</v>
      </c>
      <c r="K45" s="3">
        <v>0.1</v>
      </c>
      <c r="L45" s="3">
        <v>0.67</v>
      </c>
      <c r="M45" s="3">
        <v>0.48</v>
      </c>
      <c r="N45" s="3">
        <v>0.03</v>
      </c>
      <c r="O45" s="3">
        <v>6.65</v>
      </c>
      <c r="P45" s="3"/>
      <c r="Q45" s="3">
        <v>2.74</v>
      </c>
      <c r="R45" s="3">
        <v>16.15</v>
      </c>
      <c r="S45" s="3">
        <v>28.62</v>
      </c>
      <c r="T45" s="3">
        <v>13.3</v>
      </c>
      <c r="U45" s="3">
        <v>0.48</v>
      </c>
      <c r="V45" s="3">
        <v>64.65</v>
      </c>
    </row>
    <row r="46" spans="1:22" ht="51">
      <c r="A46" s="4">
        <v>99</v>
      </c>
      <c r="B46" s="5" t="s">
        <v>122</v>
      </c>
      <c r="C46" s="3">
        <v>250</v>
      </c>
      <c r="D46" s="3">
        <v>219.1</v>
      </c>
      <c r="E46" s="3">
        <v>1.8</v>
      </c>
      <c r="F46" s="3"/>
      <c r="G46" s="3">
        <v>4.9</v>
      </c>
      <c r="H46" s="3">
        <v>4.9</v>
      </c>
      <c r="I46" s="3">
        <v>14.3</v>
      </c>
      <c r="J46" s="3">
        <v>3.33</v>
      </c>
      <c r="K46" s="3">
        <v>7.53</v>
      </c>
      <c r="L46" s="3">
        <v>3.45</v>
      </c>
      <c r="M46" s="3">
        <v>1.33</v>
      </c>
      <c r="N46" s="3">
        <v>0.2</v>
      </c>
      <c r="O46" s="3">
        <v>5.83</v>
      </c>
      <c r="P46" s="3"/>
      <c r="Q46" s="3">
        <v>2.43</v>
      </c>
      <c r="R46" s="3">
        <v>29.28</v>
      </c>
      <c r="S46" s="3">
        <v>86.98</v>
      </c>
      <c r="T46" s="3">
        <v>36</v>
      </c>
      <c r="U46" s="3">
        <v>2.03</v>
      </c>
      <c r="V46" s="3">
        <v>108.5</v>
      </c>
    </row>
    <row r="47" spans="1:22" ht="51">
      <c r="A47" s="4">
        <v>229</v>
      </c>
      <c r="B47" s="5" t="s">
        <v>56</v>
      </c>
      <c r="C47" s="3">
        <v>80</v>
      </c>
      <c r="D47" s="3">
        <v>61.8</v>
      </c>
      <c r="E47" s="3">
        <v>12.13</v>
      </c>
      <c r="F47" s="3">
        <v>11.87</v>
      </c>
      <c r="G47" s="3">
        <v>2.93</v>
      </c>
      <c r="H47" s="3">
        <v>1.2</v>
      </c>
      <c r="I47" s="3">
        <v>1.5</v>
      </c>
      <c r="J47" s="3">
        <v>1.47</v>
      </c>
      <c r="K47" s="3">
        <v>0.03</v>
      </c>
      <c r="L47" s="3">
        <v>0.45</v>
      </c>
      <c r="M47" s="3">
        <v>1.2</v>
      </c>
      <c r="N47" s="3">
        <v>0.08</v>
      </c>
      <c r="O47" s="3">
        <v>1.2</v>
      </c>
      <c r="P47" s="3">
        <v>14.8</v>
      </c>
      <c r="Q47" s="3">
        <v>1.48</v>
      </c>
      <c r="R47" s="3">
        <v>28.8</v>
      </c>
      <c r="S47" s="3">
        <v>176.93</v>
      </c>
      <c r="T47" s="3">
        <v>28.53</v>
      </c>
      <c r="U47" s="3">
        <v>0.55</v>
      </c>
      <c r="V47" s="3">
        <v>80.93</v>
      </c>
    </row>
    <row r="48" spans="1:22" ht="12.75">
      <c r="A48" s="4">
        <v>304</v>
      </c>
      <c r="B48" s="5" t="s">
        <v>57</v>
      </c>
      <c r="C48" s="3">
        <v>150</v>
      </c>
      <c r="D48" s="3">
        <v>102.4</v>
      </c>
      <c r="E48" s="3">
        <v>3.67</v>
      </c>
      <c r="F48" s="3">
        <v>0.07</v>
      </c>
      <c r="G48" s="3">
        <v>5.42</v>
      </c>
      <c r="H48" s="3">
        <v>0.53</v>
      </c>
      <c r="I48" s="3">
        <v>36.67</v>
      </c>
      <c r="J48" s="3">
        <v>0.4</v>
      </c>
      <c r="K48" s="3">
        <v>36.27</v>
      </c>
      <c r="L48" s="3">
        <v>1.54</v>
      </c>
      <c r="M48" s="3">
        <v>0.27</v>
      </c>
      <c r="N48" s="3">
        <v>0.03</v>
      </c>
      <c r="O48" s="3"/>
      <c r="P48" s="3">
        <v>27</v>
      </c>
      <c r="Q48" s="3">
        <v>0.6</v>
      </c>
      <c r="R48" s="3">
        <v>2.61</v>
      </c>
      <c r="S48" s="3">
        <v>61.5</v>
      </c>
      <c r="T48" s="3">
        <v>19.01</v>
      </c>
      <c r="U48" s="3">
        <v>0.53</v>
      </c>
      <c r="V48" s="3">
        <v>210.11</v>
      </c>
    </row>
    <row r="49" spans="1:22" ht="38.25">
      <c r="A49" s="4">
        <v>388</v>
      </c>
      <c r="B49" s="5" t="s">
        <v>58</v>
      </c>
      <c r="C49" s="3">
        <v>200</v>
      </c>
      <c r="D49" s="3">
        <v>176.8</v>
      </c>
      <c r="E49" s="3">
        <v>0.4</v>
      </c>
      <c r="F49" s="3"/>
      <c r="G49" s="3">
        <v>0.27</v>
      </c>
      <c r="H49" s="3">
        <v>0.27</v>
      </c>
      <c r="I49" s="3">
        <v>17.2</v>
      </c>
      <c r="J49" s="3">
        <v>16</v>
      </c>
      <c r="K49" s="3">
        <v>1.2</v>
      </c>
      <c r="L49" s="3">
        <v>4.67</v>
      </c>
      <c r="M49" s="3">
        <v>0.67</v>
      </c>
      <c r="N49" s="3">
        <v>0.01</v>
      </c>
      <c r="O49" s="3">
        <v>100</v>
      </c>
      <c r="P49" s="3"/>
      <c r="Q49" s="3"/>
      <c r="R49" s="3">
        <v>7.73</v>
      </c>
      <c r="S49" s="3">
        <v>2.13</v>
      </c>
      <c r="T49" s="3">
        <v>2.67</v>
      </c>
      <c r="U49" s="3">
        <v>0.53</v>
      </c>
      <c r="V49" s="3">
        <v>72.8</v>
      </c>
    </row>
    <row r="50" spans="1:22" ht="25.5">
      <c r="A50" s="4" t="s">
        <v>42</v>
      </c>
      <c r="B50" s="5" t="s">
        <v>34</v>
      </c>
      <c r="C50" s="3">
        <v>20</v>
      </c>
      <c r="D50" s="3">
        <v>7.6</v>
      </c>
      <c r="E50" s="3">
        <v>1.58</v>
      </c>
      <c r="F50" s="3"/>
      <c r="G50" s="3">
        <v>0.2</v>
      </c>
      <c r="H50" s="3">
        <v>0.2</v>
      </c>
      <c r="I50" s="3">
        <v>9.66</v>
      </c>
      <c r="J50" s="3">
        <v>0.42</v>
      </c>
      <c r="K50" s="3">
        <v>9.24</v>
      </c>
      <c r="L50" s="3">
        <v>0.66</v>
      </c>
      <c r="M50" s="3">
        <v>0.3</v>
      </c>
      <c r="N50" s="3">
        <v>0.02</v>
      </c>
      <c r="O50" s="3"/>
      <c r="P50" s="3"/>
      <c r="Q50" s="3">
        <v>0.26</v>
      </c>
      <c r="R50" s="3">
        <v>4.6</v>
      </c>
      <c r="S50" s="3">
        <v>17.4</v>
      </c>
      <c r="T50" s="3">
        <v>6.6</v>
      </c>
      <c r="U50" s="3">
        <v>0.22</v>
      </c>
      <c r="V50" s="3">
        <v>46.76</v>
      </c>
    </row>
    <row r="51" spans="1:22" ht="25.5">
      <c r="A51" s="4" t="s">
        <v>42</v>
      </c>
      <c r="B51" s="5" t="s">
        <v>43</v>
      </c>
      <c r="C51" s="3">
        <v>40</v>
      </c>
      <c r="D51" s="3">
        <v>14.1</v>
      </c>
      <c r="E51" s="3">
        <v>2.24</v>
      </c>
      <c r="F51" s="3"/>
      <c r="G51" s="3">
        <v>0.44</v>
      </c>
      <c r="H51" s="3">
        <v>0.44</v>
      </c>
      <c r="I51" s="3">
        <v>19.76</v>
      </c>
      <c r="J51" s="3">
        <v>0.96</v>
      </c>
      <c r="K51" s="3">
        <v>18.8</v>
      </c>
      <c r="L51" s="3">
        <v>3.2</v>
      </c>
      <c r="M51" s="3">
        <v>0.68</v>
      </c>
      <c r="N51" s="3">
        <v>0.04</v>
      </c>
      <c r="O51" s="3"/>
      <c r="P51" s="3"/>
      <c r="Q51" s="3">
        <v>0.36</v>
      </c>
      <c r="R51" s="3">
        <v>9.2</v>
      </c>
      <c r="S51" s="3">
        <v>42.4</v>
      </c>
      <c r="T51" s="3">
        <v>10</v>
      </c>
      <c r="U51" s="3">
        <v>1.24</v>
      </c>
      <c r="V51" s="3">
        <v>91.96</v>
      </c>
    </row>
    <row r="52" spans="1:22" ht="25.5">
      <c r="A52" s="4">
        <v>338</v>
      </c>
      <c r="B52" s="5" t="s">
        <v>90</v>
      </c>
      <c r="C52" s="3">
        <v>75</v>
      </c>
      <c r="D52" s="3">
        <v>103.1</v>
      </c>
      <c r="E52" s="3">
        <v>0.96</v>
      </c>
      <c r="F52" s="3"/>
      <c r="G52" s="3">
        <v>0.21</v>
      </c>
      <c r="H52" s="3"/>
      <c r="I52" s="3">
        <v>8.68</v>
      </c>
      <c r="J52" s="3">
        <v>8.68</v>
      </c>
      <c r="K52" s="3"/>
      <c r="L52" s="13">
        <v>2.36</v>
      </c>
      <c r="M52" s="3">
        <v>0.54</v>
      </c>
      <c r="N52" s="3">
        <v>0.04</v>
      </c>
      <c r="O52" s="3">
        <v>64.29</v>
      </c>
      <c r="P52" s="3"/>
      <c r="Q52" s="3">
        <v>0.21</v>
      </c>
      <c r="R52" s="3">
        <v>36.43</v>
      </c>
      <c r="S52" s="3">
        <v>24.64</v>
      </c>
      <c r="T52" s="3">
        <v>13.93</v>
      </c>
      <c r="U52" s="3">
        <v>0.32</v>
      </c>
      <c r="V52" s="3">
        <v>40.5</v>
      </c>
    </row>
    <row r="53" spans="1:22" ht="12.75">
      <c r="A53" s="9"/>
      <c r="B53" s="7" t="s">
        <v>46</v>
      </c>
      <c r="C53" s="6"/>
      <c r="D53" s="6">
        <f aca="true" t="shared" si="3" ref="D53:V53">SUM(D45:D52)</f>
        <v>775.2000000000002</v>
      </c>
      <c r="E53" s="6">
        <f t="shared" si="3"/>
        <v>23.450000000000003</v>
      </c>
      <c r="F53" s="6">
        <f t="shared" si="3"/>
        <v>11.94</v>
      </c>
      <c r="G53" s="6">
        <f t="shared" si="3"/>
        <v>20.46</v>
      </c>
      <c r="H53" s="6">
        <f t="shared" si="3"/>
        <v>13.629999999999997</v>
      </c>
      <c r="I53" s="6">
        <f t="shared" si="3"/>
        <v>109.58000000000001</v>
      </c>
      <c r="J53" s="6">
        <f t="shared" si="3"/>
        <v>32.97</v>
      </c>
      <c r="K53" s="6">
        <f t="shared" si="3"/>
        <v>73.17000000000002</v>
      </c>
      <c r="L53" s="6">
        <f t="shared" si="3"/>
        <v>17</v>
      </c>
      <c r="M53" s="6">
        <f t="shared" si="3"/>
        <v>5.47</v>
      </c>
      <c r="N53" s="6">
        <f t="shared" si="3"/>
        <v>0.44999999999999996</v>
      </c>
      <c r="O53" s="6">
        <f t="shared" si="3"/>
        <v>177.97000000000003</v>
      </c>
      <c r="P53" s="6">
        <f t="shared" si="3"/>
        <v>41.8</v>
      </c>
      <c r="Q53" s="6">
        <f t="shared" si="3"/>
        <v>8.08</v>
      </c>
      <c r="R53" s="6">
        <f t="shared" si="3"/>
        <v>134.8</v>
      </c>
      <c r="S53" s="6">
        <f t="shared" si="3"/>
        <v>440.59999999999997</v>
      </c>
      <c r="T53" s="6">
        <f t="shared" si="3"/>
        <v>130.04</v>
      </c>
      <c r="U53" s="6">
        <f t="shared" si="3"/>
        <v>5.9</v>
      </c>
      <c r="V53" s="6">
        <f t="shared" si="3"/>
        <v>716.21</v>
      </c>
    </row>
    <row r="54" spans="1:22" ht="12.75">
      <c r="A54" s="35" t="s">
        <v>48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</row>
    <row r="55" spans="1:22" ht="38.25">
      <c r="A55" s="3">
        <v>409</v>
      </c>
      <c r="B55" s="5" t="s">
        <v>59</v>
      </c>
      <c r="C55" s="3">
        <v>80</v>
      </c>
      <c r="D55" s="3">
        <v>31.56</v>
      </c>
      <c r="E55" s="3">
        <v>4.48</v>
      </c>
      <c r="F55" s="3">
        <v>0.75</v>
      </c>
      <c r="G55" s="3">
        <v>1.81</v>
      </c>
      <c r="H55" s="3">
        <v>0.64</v>
      </c>
      <c r="I55" s="3">
        <v>39.89</v>
      </c>
      <c r="J55" s="3">
        <v>14.23</v>
      </c>
      <c r="K55" s="3">
        <v>25.66</v>
      </c>
      <c r="L55" s="3">
        <v>1.5</v>
      </c>
      <c r="M55" s="3">
        <v>0.75</v>
      </c>
      <c r="N55" s="3">
        <v>0.07</v>
      </c>
      <c r="O55" s="3">
        <v>2.35</v>
      </c>
      <c r="P55" s="3"/>
      <c r="Q55" s="3">
        <v>0.66</v>
      </c>
      <c r="R55" s="3">
        <v>13.43</v>
      </c>
      <c r="S55" s="3">
        <v>47.42</v>
      </c>
      <c r="T55" s="3">
        <v>7.94</v>
      </c>
      <c r="U55" s="3">
        <v>1.11</v>
      </c>
      <c r="V55" s="3">
        <v>193.81</v>
      </c>
    </row>
    <row r="56" spans="1:22" ht="38.25">
      <c r="A56" s="3">
        <v>349</v>
      </c>
      <c r="B56" s="5" t="s">
        <v>60</v>
      </c>
      <c r="C56" s="3">
        <v>200</v>
      </c>
      <c r="D56" s="3">
        <v>146.8</v>
      </c>
      <c r="E56" s="3">
        <v>1.16</v>
      </c>
      <c r="F56" s="3"/>
      <c r="G56" s="3">
        <v>0.3</v>
      </c>
      <c r="H56" s="3">
        <v>0.3</v>
      </c>
      <c r="I56" s="3">
        <v>47.26</v>
      </c>
      <c r="J56" s="3">
        <v>37.12</v>
      </c>
      <c r="K56" s="3">
        <v>10.14</v>
      </c>
      <c r="L56" s="3">
        <v>3</v>
      </c>
      <c r="M56" s="3">
        <v>1.5</v>
      </c>
      <c r="N56" s="3">
        <v>0.02</v>
      </c>
      <c r="O56" s="3">
        <v>0.8</v>
      </c>
      <c r="P56" s="3"/>
      <c r="Q56" s="3">
        <v>0.2</v>
      </c>
      <c r="R56" s="3">
        <v>5.84</v>
      </c>
      <c r="S56" s="3">
        <v>46</v>
      </c>
      <c r="T56" s="3">
        <v>33</v>
      </c>
      <c r="U56" s="3">
        <v>0.96</v>
      </c>
      <c r="V56" s="3">
        <v>196.38</v>
      </c>
    </row>
    <row r="57" spans="1:22" ht="25.5">
      <c r="A57" s="6"/>
      <c r="B57" s="7" t="s">
        <v>51</v>
      </c>
      <c r="C57" s="6"/>
      <c r="D57" s="6">
        <f aca="true" t="shared" si="4" ref="D57:O57">SUM(D55:D56)</f>
        <v>178.36</v>
      </c>
      <c r="E57" s="6">
        <f t="shared" si="4"/>
        <v>5.640000000000001</v>
      </c>
      <c r="F57" s="6">
        <f t="shared" si="4"/>
        <v>0.75</v>
      </c>
      <c r="G57" s="6">
        <f t="shared" si="4"/>
        <v>2.11</v>
      </c>
      <c r="H57" s="6">
        <f t="shared" si="4"/>
        <v>0.94</v>
      </c>
      <c r="I57" s="6">
        <f t="shared" si="4"/>
        <v>87.15</v>
      </c>
      <c r="J57" s="6">
        <f t="shared" si="4"/>
        <v>51.349999999999994</v>
      </c>
      <c r="K57" s="6">
        <f t="shared" si="4"/>
        <v>35.8</v>
      </c>
      <c r="L57" s="6">
        <f t="shared" si="4"/>
        <v>4.5</v>
      </c>
      <c r="M57" s="6">
        <f t="shared" si="4"/>
        <v>2.25</v>
      </c>
      <c r="N57" s="6">
        <f t="shared" si="4"/>
        <v>0.09000000000000001</v>
      </c>
      <c r="O57" s="6">
        <f t="shared" si="4"/>
        <v>3.1500000000000004</v>
      </c>
      <c r="P57" s="6"/>
      <c r="Q57" s="6">
        <f aca="true" t="shared" si="5" ref="Q57:V57">SUM(Q55:Q56)</f>
        <v>0.8600000000000001</v>
      </c>
      <c r="R57" s="6">
        <f t="shared" si="5"/>
        <v>19.27</v>
      </c>
      <c r="S57" s="6">
        <f t="shared" si="5"/>
        <v>93.42</v>
      </c>
      <c r="T57" s="6">
        <f t="shared" si="5"/>
        <v>40.94</v>
      </c>
      <c r="U57" s="6">
        <f t="shared" si="5"/>
        <v>2.0700000000000003</v>
      </c>
      <c r="V57" s="6">
        <f t="shared" si="5"/>
        <v>390.19</v>
      </c>
    </row>
    <row r="58" spans="1:22" ht="12.75">
      <c r="A58" s="6"/>
      <c r="B58" s="7" t="s">
        <v>47</v>
      </c>
      <c r="C58" s="6"/>
      <c r="D58" s="6">
        <f aca="true" t="shared" si="6" ref="D58:V58">D42+D53+D57</f>
        <v>1514.92</v>
      </c>
      <c r="E58" s="6">
        <f t="shared" si="6"/>
        <v>61.080000000000005</v>
      </c>
      <c r="F58" s="6">
        <f t="shared" si="6"/>
        <v>25.33</v>
      </c>
      <c r="G58" s="6">
        <f t="shared" si="6"/>
        <v>49.1</v>
      </c>
      <c r="H58" s="6">
        <f t="shared" si="6"/>
        <v>26.2</v>
      </c>
      <c r="I58" s="6">
        <f t="shared" si="6"/>
        <v>324.11</v>
      </c>
      <c r="J58" s="6">
        <f t="shared" si="6"/>
        <v>117.39999999999999</v>
      </c>
      <c r="K58" s="6">
        <f t="shared" si="6"/>
        <v>203.27000000000004</v>
      </c>
      <c r="L58" s="6">
        <f t="shared" si="6"/>
        <v>36.9</v>
      </c>
      <c r="M58" s="6">
        <f t="shared" si="6"/>
        <v>14.51</v>
      </c>
      <c r="N58" s="6">
        <f t="shared" si="6"/>
        <v>4.95</v>
      </c>
      <c r="O58" s="6">
        <f t="shared" si="6"/>
        <v>202.49000000000004</v>
      </c>
      <c r="P58" s="6">
        <f t="shared" si="6"/>
        <v>85.55</v>
      </c>
      <c r="Q58" s="6">
        <f t="shared" si="6"/>
        <v>15.719999999999999</v>
      </c>
      <c r="R58" s="6">
        <f t="shared" si="6"/>
        <v>501.7</v>
      </c>
      <c r="S58" s="6">
        <f t="shared" si="6"/>
        <v>962.41</v>
      </c>
      <c r="T58" s="6">
        <f t="shared" si="6"/>
        <v>371.45</v>
      </c>
      <c r="U58" s="6">
        <f t="shared" si="6"/>
        <v>24.64</v>
      </c>
      <c r="V58" s="6">
        <f t="shared" si="6"/>
        <v>1980.7400000000002</v>
      </c>
    </row>
    <row r="60" spans="1:22" ht="12.75">
      <c r="A60" s="30" t="s">
        <v>1</v>
      </c>
      <c r="B60" s="39" t="s">
        <v>2</v>
      </c>
      <c r="C60" s="31" t="s">
        <v>3</v>
      </c>
      <c r="D60" s="31" t="s">
        <v>4</v>
      </c>
      <c r="E60" s="38" t="s">
        <v>5</v>
      </c>
      <c r="F60" s="38"/>
      <c r="G60" s="31" t="s">
        <v>6</v>
      </c>
      <c r="H60" s="31"/>
      <c r="I60" s="30" t="s">
        <v>7</v>
      </c>
      <c r="J60" s="1" t="s">
        <v>8</v>
      </c>
      <c r="K60" s="1"/>
      <c r="L60" s="30" t="s">
        <v>9</v>
      </c>
      <c r="M60" s="31" t="s">
        <v>10</v>
      </c>
      <c r="N60" s="31" t="s">
        <v>11</v>
      </c>
      <c r="O60" s="31"/>
      <c r="P60" s="31"/>
      <c r="Q60" s="31"/>
      <c r="R60" s="1" t="s">
        <v>12</v>
      </c>
      <c r="S60" s="1"/>
      <c r="T60" s="1"/>
      <c r="U60" s="1"/>
      <c r="V60" s="30" t="s">
        <v>13</v>
      </c>
    </row>
    <row r="61" spans="1:22" ht="38.25">
      <c r="A61" s="31"/>
      <c r="B61" s="40"/>
      <c r="C61" s="31"/>
      <c r="D61" s="31"/>
      <c r="E61" s="1" t="s">
        <v>14</v>
      </c>
      <c r="F61" s="1" t="s">
        <v>15</v>
      </c>
      <c r="G61" s="1" t="s">
        <v>14</v>
      </c>
      <c r="H61" s="1" t="s">
        <v>16</v>
      </c>
      <c r="I61" s="31"/>
      <c r="J61" s="2" t="s">
        <v>17</v>
      </c>
      <c r="K61" s="2" t="s">
        <v>18</v>
      </c>
      <c r="L61" s="30"/>
      <c r="M61" s="31"/>
      <c r="N61" s="1" t="s">
        <v>19</v>
      </c>
      <c r="O61" s="1" t="s">
        <v>20</v>
      </c>
      <c r="P61" s="1" t="s">
        <v>21</v>
      </c>
      <c r="Q61" s="1" t="s">
        <v>22</v>
      </c>
      <c r="R61" s="1" t="s">
        <v>23</v>
      </c>
      <c r="S61" s="1" t="s">
        <v>24</v>
      </c>
      <c r="T61" s="1" t="s">
        <v>25</v>
      </c>
      <c r="U61" s="1" t="s">
        <v>26</v>
      </c>
      <c r="V61" s="30"/>
    </row>
    <row r="62" spans="1:22" ht="12.75">
      <c r="A62" s="3">
        <v>1</v>
      </c>
      <c r="B62" s="3">
        <v>2</v>
      </c>
      <c r="C62" s="3">
        <v>3</v>
      </c>
      <c r="D62" s="3">
        <v>4</v>
      </c>
      <c r="E62" s="3">
        <v>5</v>
      </c>
      <c r="F62" s="3">
        <v>6</v>
      </c>
      <c r="G62" s="3">
        <v>7</v>
      </c>
      <c r="H62" s="3">
        <v>8</v>
      </c>
      <c r="I62" s="3">
        <v>9</v>
      </c>
      <c r="J62" s="3">
        <v>10</v>
      </c>
      <c r="K62" s="3">
        <v>11</v>
      </c>
      <c r="L62" s="3">
        <v>12</v>
      </c>
      <c r="M62" s="3">
        <v>13</v>
      </c>
      <c r="N62" s="3">
        <v>14</v>
      </c>
      <c r="O62" s="3">
        <v>15</v>
      </c>
      <c r="P62" s="3">
        <v>16</v>
      </c>
      <c r="Q62" s="3">
        <v>17</v>
      </c>
      <c r="R62" s="3">
        <v>18</v>
      </c>
      <c r="S62" s="3">
        <v>19</v>
      </c>
      <c r="T62" s="3">
        <v>20</v>
      </c>
      <c r="U62" s="3">
        <v>21</v>
      </c>
      <c r="V62" s="3">
        <v>22</v>
      </c>
    </row>
    <row r="63" spans="1:22" ht="12.75">
      <c r="A63" s="32" t="s">
        <v>61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</row>
    <row r="64" spans="1:22" ht="12.75">
      <c r="A64" s="32" t="s">
        <v>28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</row>
    <row r="65" spans="1:22" ht="25.5">
      <c r="A65" s="4">
        <v>243</v>
      </c>
      <c r="B65" s="5" t="s">
        <v>62</v>
      </c>
      <c r="C65" s="3">
        <v>50</v>
      </c>
      <c r="D65" s="3">
        <v>35.9</v>
      </c>
      <c r="E65" s="3">
        <v>4.7</v>
      </c>
      <c r="F65" s="3">
        <v>4.7</v>
      </c>
      <c r="G65" s="3">
        <v>7.5</v>
      </c>
      <c r="H65" s="3"/>
      <c r="I65" s="3">
        <v>0.4</v>
      </c>
      <c r="J65" s="3">
        <v>0.2</v>
      </c>
      <c r="K65" s="3">
        <v>0.2</v>
      </c>
      <c r="L65" s="3"/>
      <c r="M65" s="3">
        <v>1.5</v>
      </c>
      <c r="N65" s="3"/>
      <c r="O65" s="3"/>
      <c r="P65" s="3"/>
      <c r="Q65" s="3">
        <v>0.3</v>
      </c>
      <c r="R65" s="3">
        <v>9.6</v>
      </c>
      <c r="S65" s="3">
        <v>49.3</v>
      </c>
      <c r="T65" s="3">
        <v>5.3</v>
      </c>
      <c r="U65" s="3">
        <v>0.6</v>
      </c>
      <c r="V65" s="3">
        <v>87.9</v>
      </c>
    </row>
    <row r="66" spans="1:22" ht="25.5">
      <c r="A66" s="4">
        <v>321</v>
      </c>
      <c r="B66" s="5" t="s">
        <v>63</v>
      </c>
      <c r="C66" s="3">
        <v>150</v>
      </c>
      <c r="D66" s="3">
        <v>92.5</v>
      </c>
      <c r="E66" s="3">
        <v>4.35</v>
      </c>
      <c r="F66" s="3">
        <v>0.18</v>
      </c>
      <c r="G66" s="3">
        <v>12</v>
      </c>
      <c r="H66" s="3">
        <v>0.17</v>
      </c>
      <c r="I66" s="3">
        <v>33.21</v>
      </c>
      <c r="J66" s="3">
        <v>24.75</v>
      </c>
      <c r="K66" s="3">
        <v>8.46</v>
      </c>
      <c r="L66" s="3">
        <v>4.8</v>
      </c>
      <c r="M66" s="3">
        <v>3.15</v>
      </c>
      <c r="N66" s="3">
        <v>0.06</v>
      </c>
      <c r="O66" s="3">
        <v>32.4</v>
      </c>
      <c r="P66" s="3"/>
      <c r="Q66" s="3">
        <v>1.65</v>
      </c>
      <c r="R66" s="3">
        <v>113.7</v>
      </c>
      <c r="S66" s="3">
        <v>89.25</v>
      </c>
      <c r="T66" s="3">
        <v>42.9</v>
      </c>
      <c r="U66" s="3">
        <v>3.45</v>
      </c>
      <c r="V66" s="3">
        <v>258.24</v>
      </c>
    </row>
    <row r="67" spans="1:22" ht="12.75">
      <c r="A67" s="4">
        <v>209</v>
      </c>
      <c r="B67" s="5" t="s">
        <v>64</v>
      </c>
      <c r="C67" s="3">
        <v>40</v>
      </c>
      <c r="D67" s="3">
        <v>29.6</v>
      </c>
      <c r="E67" s="3">
        <v>5.08</v>
      </c>
      <c r="F67" s="3">
        <v>5.08</v>
      </c>
      <c r="G67" s="3">
        <v>4.6</v>
      </c>
      <c r="H67" s="3"/>
      <c r="I67" s="3">
        <v>0.28</v>
      </c>
      <c r="J67" s="3">
        <v>0.28</v>
      </c>
      <c r="K67" s="3"/>
      <c r="L67" s="3"/>
      <c r="M67" s="3">
        <v>0.4</v>
      </c>
      <c r="N67" s="3">
        <v>0.03</v>
      </c>
      <c r="O67" s="3"/>
      <c r="P67" s="3">
        <v>100</v>
      </c>
      <c r="Q67" s="3">
        <v>0.24</v>
      </c>
      <c r="R67" s="3">
        <v>22</v>
      </c>
      <c r="S67" s="3">
        <v>76.8</v>
      </c>
      <c r="T67" s="8">
        <v>4.8</v>
      </c>
      <c r="U67" s="3">
        <v>1</v>
      </c>
      <c r="V67" s="3">
        <v>62.84</v>
      </c>
    </row>
    <row r="68" spans="1:22" ht="38.25">
      <c r="A68" s="4">
        <v>349</v>
      </c>
      <c r="B68" s="22" t="s">
        <v>60</v>
      </c>
      <c r="C68" s="3">
        <v>200</v>
      </c>
      <c r="D68" s="3">
        <v>146.8</v>
      </c>
      <c r="E68" s="3">
        <v>1.16</v>
      </c>
      <c r="F68" s="3"/>
      <c r="G68" s="3">
        <v>0.3</v>
      </c>
      <c r="H68" s="3">
        <v>0.3</v>
      </c>
      <c r="I68" s="3">
        <v>47.26</v>
      </c>
      <c r="J68" s="3">
        <v>37.12</v>
      </c>
      <c r="K68" s="3">
        <v>10.14</v>
      </c>
      <c r="L68" s="3">
        <v>3</v>
      </c>
      <c r="M68" s="19">
        <v>1.5</v>
      </c>
      <c r="N68" s="3">
        <v>0.02</v>
      </c>
      <c r="O68" s="3">
        <v>0.8</v>
      </c>
      <c r="P68" s="3"/>
      <c r="Q68" s="3">
        <v>0.2</v>
      </c>
      <c r="R68" s="3">
        <v>5.84</v>
      </c>
      <c r="S68" s="3">
        <v>46</v>
      </c>
      <c r="T68" s="3">
        <v>33</v>
      </c>
      <c r="U68" s="3">
        <v>0.96</v>
      </c>
      <c r="V68" s="3">
        <v>196.38</v>
      </c>
    </row>
    <row r="69" spans="1:22" ht="25.5">
      <c r="A69" s="4" t="s">
        <v>42</v>
      </c>
      <c r="B69" s="5" t="s">
        <v>34</v>
      </c>
      <c r="C69" s="3">
        <v>20</v>
      </c>
      <c r="D69" s="3">
        <v>7.6</v>
      </c>
      <c r="E69" s="3">
        <v>1.58</v>
      </c>
      <c r="F69" s="3"/>
      <c r="G69" s="3">
        <v>0.2</v>
      </c>
      <c r="H69" s="3">
        <v>0.2</v>
      </c>
      <c r="I69" s="3">
        <v>9.66</v>
      </c>
      <c r="J69" s="3">
        <v>0.42</v>
      </c>
      <c r="K69" s="3">
        <v>9.24</v>
      </c>
      <c r="L69" s="3">
        <v>0.66</v>
      </c>
      <c r="M69" s="3">
        <v>0.3</v>
      </c>
      <c r="N69" s="3">
        <v>0.02</v>
      </c>
      <c r="O69" s="3"/>
      <c r="P69" s="3"/>
      <c r="Q69" s="3">
        <v>0.26</v>
      </c>
      <c r="R69" s="3">
        <v>4.6</v>
      </c>
      <c r="S69" s="3">
        <v>17.4</v>
      </c>
      <c r="T69" s="3">
        <v>6.6</v>
      </c>
      <c r="U69" s="3">
        <v>0.22</v>
      </c>
      <c r="V69" s="3">
        <v>46.76</v>
      </c>
    </row>
    <row r="70" spans="1:22" ht="12.75">
      <c r="A70" s="4">
        <v>338</v>
      </c>
      <c r="B70" s="5" t="s">
        <v>45</v>
      </c>
      <c r="C70" s="3">
        <v>75</v>
      </c>
      <c r="D70" s="3">
        <v>55.8</v>
      </c>
      <c r="E70" s="3">
        <v>1.13</v>
      </c>
      <c r="F70" s="3"/>
      <c r="G70" s="3">
        <v>0.38</v>
      </c>
      <c r="H70" s="3">
        <v>0.38</v>
      </c>
      <c r="I70" s="3">
        <v>15.75</v>
      </c>
      <c r="J70" s="3">
        <v>14.25</v>
      </c>
      <c r="K70" s="3">
        <v>1.5</v>
      </c>
      <c r="L70" s="3">
        <v>1.28</v>
      </c>
      <c r="M70" s="3">
        <v>0.68</v>
      </c>
      <c r="N70" s="3">
        <v>0.03</v>
      </c>
      <c r="O70" s="3">
        <v>7.5</v>
      </c>
      <c r="P70" s="3"/>
      <c r="Q70" s="3">
        <v>0.3</v>
      </c>
      <c r="R70" s="3">
        <v>6</v>
      </c>
      <c r="S70" s="3">
        <v>21</v>
      </c>
      <c r="T70" s="3">
        <v>31.5</v>
      </c>
      <c r="U70" s="3">
        <v>0.45</v>
      </c>
      <c r="V70" s="3">
        <v>70.88</v>
      </c>
    </row>
    <row r="71" spans="1:22" ht="25.5">
      <c r="A71" s="6"/>
      <c r="B71" s="7" t="s">
        <v>36</v>
      </c>
      <c r="C71" s="6"/>
      <c r="D71" s="6">
        <f aca="true" t="shared" si="7" ref="D71:V71">SUM(D65:D70)</f>
        <v>368.20000000000005</v>
      </c>
      <c r="E71" s="6">
        <f t="shared" si="7"/>
        <v>18</v>
      </c>
      <c r="F71" s="6">
        <f t="shared" si="7"/>
        <v>9.96</v>
      </c>
      <c r="G71" s="6">
        <f t="shared" si="7"/>
        <v>24.98</v>
      </c>
      <c r="H71" s="6">
        <f t="shared" si="7"/>
        <v>1.0499999999999998</v>
      </c>
      <c r="I71" s="6">
        <f t="shared" si="7"/>
        <v>106.56</v>
      </c>
      <c r="J71" s="6">
        <f t="shared" si="7"/>
        <v>77.02</v>
      </c>
      <c r="K71" s="6">
        <f t="shared" si="7"/>
        <v>29.54</v>
      </c>
      <c r="L71" s="6">
        <f t="shared" si="7"/>
        <v>9.739999999999998</v>
      </c>
      <c r="M71" s="6">
        <f t="shared" si="7"/>
        <v>7.53</v>
      </c>
      <c r="N71" s="6">
        <f t="shared" si="7"/>
        <v>0.16</v>
      </c>
      <c r="O71" s="6">
        <f t="shared" si="7"/>
        <v>40.699999999999996</v>
      </c>
      <c r="P71" s="6">
        <f t="shared" si="7"/>
        <v>100</v>
      </c>
      <c r="Q71" s="6">
        <f t="shared" si="7"/>
        <v>2.95</v>
      </c>
      <c r="R71" s="6">
        <f t="shared" si="7"/>
        <v>161.74</v>
      </c>
      <c r="S71" s="6">
        <f t="shared" si="7"/>
        <v>299.75</v>
      </c>
      <c r="T71" s="6">
        <f t="shared" si="7"/>
        <v>124.1</v>
      </c>
      <c r="U71" s="6">
        <f t="shared" si="7"/>
        <v>6.68</v>
      </c>
      <c r="V71" s="6">
        <f t="shared" si="7"/>
        <v>723</v>
      </c>
    </row>
    <row r="72" spans="1:22" ht="12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</row>
    <row r="73" spans="1:22" ht="25.5">
      <c r="A73" s="4">
        <v>36</v>
      </c>
      <c r="B73" s="5" t="s">
        <v>112</v>
      </c>
      <c r="C73" s="3">
        <v>100</v>
      </c>
      <c r="D73" s="3">
        <v>75.9</v>
      </c>
      <c r="E73" s="3">
        <v>4.9</v>
      </c>
      <c r="F73" s="3">
        <v>3.8</v>
      </c>
      <c r="G73" s="3">
        <v>5.4</v>
      </c>
      <c r="H73" s="3">
        <v>4.1</v>
      </c>
      <c r="I73" s="3">
        <v>11</v>
      </c>
      <c r="J73" s="3">
        <v>1.6</v>
      </c>
      <c r="K73" s="3">
        <v>9.4</v>
      </c>
      <c r="L73" s="3">
        <v>1.3</v>
      </c>
      <c r="M73" s="3">
        <v>1.4</v>
      </c>
      <c r="N73" s="3">
        <v>0.08</v>
      </c>
      <c r="O73" s="3">
        <v>9.5</v>
      </c>
      <c r="P73" s="3">
        <v>1.9</v>
      </c>
      <c r="Q73" s="3"/>
      <c r="R73" s="3">
        <v>23.9</v>
      </c>
      <c r="S73" s="3">
        <v>97.1</v>
      </c>
      <c r="T73" s="3">
        <v>21.7</v>
      </c>
      <c r="U73" s="3">
        <v>0.8</v>
      </c>
      <c r="V73" s="3">
        <v>112.5</v>
      </c>
    </row>
    <row r="74" spans="1:22" ht="38.25">
      <c r="A74" s="4">
        <v>81</v>
      </c>
      <c r="B74" s="5" t="s">
        <v>123</v>
      </c>
      <c r="C74" s="3">
        <v>250</v>
      </c>
      <c r="D74" s="3">
        <v>221.8</v>
      </c>
      <c r="E74" s="3">
        <v>6.25</v>
      </c>
      <c r="F74" s="3">
        <v>3.5</v>
      </c>
      <c r="G74" s="3">
        <v>4.5</v>
      </c>
      <c r="H74" s="3">
        <v>1.9</v>
      </c>
      <c r="I74" s="3">
        <v>13.75</v>
      </c>
      <c r="J74" s="3">
        <v>10</v>
      </c>
      <c r="K74" s="3">
        <v>2.75</v>
      </c>
      <c r="L74" s="3">
        <v>1</v>
      </c>
      <c r="M74" s="3">
        <v>3.75</v>
      </c>
      <c r="N74" s="3">
        <v>0.05</v>
      </c>
      <c r="O74" s="3">
        <v>8.75</v>
      </c>
      <c r="P74" s="3">
        <v>5</v>
      </c>
      <c r="Q74" s="3">
        <v>2.75</v>
      </c>
      <c r="R74" s="3">
        <v>62.5</v>
      </c>
      <c r="S74" s="3">
        <v>227.5</v>
      </c>
      <c r="T74" s="3">
        <v>32.5</v>
      </c>
      <c r="U74" s="3">
        <v>1.5</v>
      </c>
      <c r="V74" s="3">
        <v>120.5</v>
      </c>
    </row>
    <row r="75" spans="1:22" ht="51">
      <c r="A75" s="4">
        <v>284</v>
      </c>
      <c r="B75" s="5" t="s">
        <v>65</v>
      </c>
      <c r="C75" s="3">
        <v>170</v>
      </c>
      <c r="D75" s="3">
        <v>159.2</v>
      </c>
      <c r="E75" s="3">
        <v>15.89</v>
      </c>
      <c r="F75" s="3">
        <v>11.25</v>
      </c>
      <c r="G75" s="3">
        <v>11.67</v>
      </c>
      <c r="H75" s="3">
        <v>1.55</v>
      </c>
      <c r="I75" s="3">
        <v>30.94</v>
      </c>
      <c r="J75" s="3">
        <v>3.09</v>
      </c>
      <c r="K75" s="3">
        <v>27.84</v>
      </c>
      <c r="L75" s="3">
        <v>3.09</v>
      </c>
      <c r="M75" s="3">
        <v>4.22</v>
      </c>
      <c r="N75" s="3">
        <v>0.13</v>
      </c>
      <c r="O75" s="3">
        <v>1.13</v>
      </c>
      <c r="P75" s="3">
        <v>56.25</v>
      </c>
      <c r="Q75" s="3">
        <v>0.84</v>
      </c>
      <c r="R75" s="3">
        <v>67.78</v>
      </c>
      <c r="S75" s="3">
        <v>198.28</v>
      </c>
      <c r="T75" s="3">
        <v>52.59</v>
      </c>
      <c r="U75" s="3">
        <v>2.25</v>
      </c>
      <c r="V75" s="3">
        <v>292.36</v>
      </c>
    </row>
    <row r="76" spans="1:22" ht="63.75">
      <c r="A76" s="4">
        <v>345</v>
      </c>
      <c r="B76" s="5" t="s">
        <v>66</v>
      </c>
      <c r="C76" s="3">
        <v>200</v>
      </c>
      <c r="D76" s="3">
        <v>171.4</v>
      </c>
      <c r="E76" s="3">
        <v>0.52</v>
      </c>
      <c r="F76" s="3"/>
      <c r="G76" s="3">
        <v>0.18</v>
      </c>
      <c r="H76" s="3">
        <v>0.18</v>
      </c>
      <c r="I76" s="3">
        <v>24.84</v>
      </c>
      <c r="J76" s="3">
        <v>24.8</v>
      </c>
      <c r="K76" s="3">
        <v>0.04</v>
      </c>
      <c r="L76" s="3">
        <v>2.46</v>
      </c>
      <c r="M76" s="3">
        <v>0.6</v>
      </c>
      <c r="N76" s="3">
        <v>0.02</v>
      </c>
      <c r="O76" s="3">
        <v>59.4</v>
      </c>
      <c r="P76" s="3"/>
      <c r="Q76" s="3">
        <v>0.2</v>
      </c>
      <c r="R76" s="3">
        <v>23.4</v>
      </c>
      <c r="S76" s="3">
        <v>23.4</v>
      </c>
      <c r="T76" s="3">
        <v>17</v>
      </c>
      <c r="U76" s="3">
        <v>60.3</v>
      </c>
      <c r="V76" s="3">
        <v>102.9</v>
      </c>
    </row>
    <row r="77" spans="1:22" ht="25.5">
      <c r="A77" s="4" t="s">
        <v>42</v>
      </c>
      <c r="B77" s="5" t="s">
        <v>34</v>
      </c>
      <c r="C77" s="3">
        <v>20</v>
      </c>
      <c r="D77" s="3">
        <v>7.6</v>
      </c>
      <c r="E77" s="3">
        <v>1.58</v>
      </c>
      <c r="F77" s="3"/>
      <c r="G77" s="3">
        <v>0.2</v>
      </c>
      <c r="H77" s="3">
        <v>0.2</v>
      </c>
      <c r="I77" s="3">
        <v>9.66</v>
      </c>
      <c r="J77" s="3">
        <v>0.42</v>
      </c>
      <c r="K77" s="3">
        <v>9.24</v>
      </c>
      <c r="L77" s="3">
        <v>0.66</v>
      </c>
      <c r="M77" s="3">
        <v>0.3</v>
      </c>
      <c r="N77" s="3">
        <v>0.02</v>
      </c>
      <c r="O77" s="3"/>
      <c r="P77" s="3"/>
      <c r="Q77" s="3">
        <v>0.26</v>
      </c>
      <c r="R77" s="3">
        <v>4.6</v>
      </c>
      <c r="S77" s="3">
        <v>17.4</v>
      </c>
      <c r="T77" s="3">
        <v>6.6</v>
      </c>
      <c r="U77" s="3">
        <v>0.22</v>
      </c>
      <c r="V77" s="3">
        <v>46.76</v>
      </c>
    </row>
    <row r="78" spans="1:22" ht="25.5">
      <c r="A78" s="4" t="s">
        <v>42</v>
      </c>
      <c r="B78" s="5" t="s">
        <v>43</v>
      </c>
      <c r="C78" s="3">
        <v>40</v>
      </c>
      <c r="D78" s="3">
        <v>14.1</v>
      </c>
      <c r="E78" s="3">
        <v>2.24</v>
      </c>
      <c r="F78" s="3"/>
      <c r="G78" s="3">
        <v>0.44</v>
      </c>
      <c r="H78" s="3">
        <v>0.44</v>
      </c>
      <c r="I78" s="3">
        <v>19.76</v>
      </c>
      <c r="J78" s="3">
        <v>0.96</v>
      </c>
      <c r="K78" s="3">
        <v>18.8</v>
      </c>
      <c r="L78" s="3">
        <v>3.2</v>
      </c>
      <c r="M78" s="3">
        <v>0.68</v>
      </c>
      <c r="N78" s="3">
        <v>0.04</v>
      </c>
      <c r="O78" s="3"/>
      <c r="P78" s="3"/>
      <c r="Q78" s="3">
        <v>0.36</v>
      </c>
      <c r="R78" s="3">
        <v>9.2</v>
      </c>
      <c r="S78" s="3">
        <v>42.4</v>
      </c>
      <c r="T78" s="3">
        <v>10</v>
      </c>
      <c r="U78" s="3">
        <v>1.24</v>
      </c>
      <c r="V78" s="3">
        <v>91.96</v>
      </c>
    </row>
    <row r="79" spans="1:22" ht="12.75">
      <c r="A79" s="4">
        <v>338</v>
      </c>
      <c r="B79" s="5" t="s">
        <v>35</v>
      </c>
      <c r="C79" s="3">
        <v>75</v>
      </c>
      <c r="D79" s="3">
        <v>65.5</v>
      </c>
      <c r="E79" s="3">
        <v>0.3</v>
      </c>
      <c r="F79" s="3"/>
      <c r="G79" s="3">
        <v>0.3</v>
      </c>
      <c r="H79" s="3">
        <v>0.3</v>
      </c>
      <c r="I79" s="3">
        <v>7.35</v>
      </c>
      <c r="J79" s="3">
        <v>6.75</v>
      </c>
      <c r="K79" s="3">
        <v>0.6</v>
      </c>
      <c r="L79" s="3">
        <v>1.35</v>
      </c>
      <c r="M79" s="3">
        <v>0.23</v>
      </c>
      <c r="N79" s="3">
        <v>0.02</v>
      </c>
      <c r="O79" s="3">
        <v>7.5</v>
      </c>
      <c r="P79" s="3"/>
      <c r="Q79" s="3">
        <v>0.15</v>
      </c>
      <c r="R79" s="3">
        <v>12</v>
      </c>
      <c r="S79" s="3">
        <v>8.25</v>
      </c>
      <c r="T79" s="3">
        <v>6.75</v>
      </c>
      <c r="U79" s="3">
        <v>1.65</v>
      </c>
      <c r="V79" s="3">
        <v>33.3</v>
      </c>
    </row>
    <row r="80" spans="1:22" ht="12.75">
      <c r="A80" s="9"/>
      <c r="B80" s="7" t="s">
        <v>46</v>
      </c>
      <c r="C80" s="6"/>
      <c r="D80" s="6">
        <f aca="true" t="shared" si="8" ref="D80:V80">SUM(D73:D79)</f>
        <v>715.5000000000001</v>
      </c>
      <c r="E80" s="6">
        <f t="shared" si="8"/>
        <v>31.680000000000003</v>
      </c>
      <c r="F80" s="6">
        <f t="shared" si="8"/>
        <v>18.55</v>
      </c>
      <c r="G80" s="6">
        <f t="shared" si="8"/>
        <v>22.69</v>
      </c>
      <c r="H80" s="6">
        <f t="shared" si="8"/>
        <v>8.67</v>
      </c>
      <c r="I80" s="6">
        <f t="shared" si="8"/>
        <v>117.3</v>
      </c>
      <c r="J80" s="6">
        <f t="shared" si="8"/>
        <v>47.620000000000005</v>
      </c>
      <c r="K80" s="6">
        <f t="shared" si="8"/>
        <v>68.67</v>
      </c>
      <c r="L80" s="6">
        <f t="shared" si="8"/>
        <v>13.06</v>
      </c>
      <c r="M80" s="6">
        <f t="shared" si="8"/>
        <v>11.180000000000001</v>
      </c>
      <c r="N80" s="6">
        <f t="shared" si="8"/>
        <v>0.36000000000000004</v>
      </c>
      <c r="O80" s="6">
        <f t="shared" si="8"/>
        <v>86.28</v>
      </c>
      <c r="P80" s="6">
        <f t="shared" si="8"/>
        <v>63.15</v>
      </c>
      <c r="Q80" s="6">
        <f t="shared" si="8"/>
        <v>4.5600000000000005</v>
      </c>
      <c r="R80" s="6">
        <f t="shared" si="8"/>
        <v>203.38</v>
      </c>
      <c r="S80" s="6">
        <f t="shared" si="8"/>
        <v>614.3299999999999</v>
      </c>
      <c r="T80" s="6">
        <f t="shared" si="8"/>
        <v>147.14000000000001</v>
      </c>
      <c r="U80" s="6">
        <f t="shared" si="8"/>
        <v>67.96</v>
      </c>
      <c r="V80" s="6">
        <f t="shared" si="8"/>
        <v>800.28</v>
      </c>
    </row>
    <row r="81" spans="1:22" ht="12.75">
      <c r="A81" s="35" t="s">
        <v>48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</row>
    <row r="82" spans="1:22" ht="51">
      <c r="A82" s="3">
        <v>219</v>
      </c>
      <c r="B82" s="5" t="s">
        <v>67</v>
      </c>
      <c r="C82" s="3">
        <v>70</v>
      </c>
      <c r="D82" s="3">
        <v>31.44</v>
      </c>
      <c r="E82" s="3">
        <v>10.84</v>
      </c>
      <c r="F82" s="3">
        <v>10.14</v>
      </c>
      <c r="G82" s="3">
        <v>8.97</v>
      </c>
      <c r="H82" s="3">
        <v>2.87</v>
      </c>
      <c r="I82" s="3">
        <v>17.14</v>
      </c>
      <c r="J82" s="3">
        <v>12.63</v>
      </c>
      <c r="K82" s="3">
        <v>4.51</v>
      </c>
      <c r="L82" s="3">
        <v>0.25</v>
      </c>
      <c r="M82" s="3">
        <v>1.35</v>
      </c>
      <c r="N82" s="3">
        <v>0.04</v>
      </c>
      <c r="O82" s="3">
        <v>0.33</v>
      </c>
      <c r="P82" s="3">
        <v>36.9</v>
      </c>
      <c r="Q82" s="3"/>
      <c r="R82" s="3">
        <v>140.7</v>
      </c>
      <c r="S82" s="3">
        <v>156.88</v>
      </c>
      <c r="T82" s="3">
        <v>18.34</v>
      </c>
      <c r="U82" s="3">
        <v>0.38</v>
      </c>
      <c r="V82" s="3">
        <v>193</v>
      </c>
    </row>
    <row r="83" spans="1:22" ht="12.75">
      <c r="A83" s="3">
        <v>350</v>
      </c>
      <c r="B83" s="5" t="s">
        <v>68</v>
      </c>
      <c r="C83" s="3">
        <v>200</v>
      </c>
      <c r="D83" s="3">
        <v>171.76</v>
      </c>
      <c r="E83" s="3">
        <v>0.16</v>
      </c>
      <c r="F83" s="3"/>
      <c r="G83" s="3">
        <v>0.08</v>
      </c>
      <c r="H83" s="3">
        <v>0.08</v>
      </c>
      <c r="I83" s="3">
        <v>27.5</v>
      </c>
      <c r="J83" s="3">
        <v>21.52</v>
      </c>
      <c r="K83" s="3">
        <v>5.98</v>
      </c>
      <c r="L83" s="3">
        <v>0.34</v>
      </c>
      <c r="M83" s="3">
        <v>0.16</v>
      </c>
      <c r="N83" s="3">
        <v>0.01</v>
      </c>
      <c r="O83" s="3">
        <v>24</v>
      </c>
      <c r="P83" s="3"/>
      <c r="Q83" s="3">
        <v>0.2</v>
      </c>
      <c r="R83" s="3">
        <v>8.2</v>
      </c>
      <c r="S83" s="3">
        <v>9</v>
      </c>
      <c r="T83" s="3">
        <v>4.4</v>
      </c>
      <c r="U83" s="3">
        <v>0.14</v>
      </c>
      <c r="V83" s="3">
        <v>111.36</v>
      </c>
    </row>
    <row r="84" spans="1:22" ht="25.5">
      <c r="A84" s="6"/>
      <c r="B84" s="7" t="s">
        <v>51</v>
      </c>
      <c r="C84" s="6">
        <f aca="true" t="shared" si="9" ref="C84:V84">SUM(C82:C83)</f>
        <v>270</v>
      </c>
      <c r="D84" s="6">
        <f t="shared" si="9"/>
        <v>203.2</v>
      </c>
      <c r="E84" s="6">
        <f t="shared" si="9"/>
        <v>11</v>
      </c>
      <c r="F84" s="6">
        <f t="shared" si="9"/>
        <v>10.14</v>
      </c>
      <c r="G84" s="6">
        <f t="shared" si="9"/>
        <v>9.05</v>
      </c>
      <c r="H84" s="6">
        <f t="shared" si="9"/>
        <v>2.95</v>
      </c>
      <c r="I84" s="6">
        <f t="shared" si="9"/>
        <v>44.64</v>
      </c>
      <c r="J84" s="6">
        <f t="shared" si="9"/>
        <v>34.15</v>
      </c>
      <c r="K84" s="6">
        <f t="shared" si="9"/>
        <v>10.49</v>
      </c>
      <c r="L84" s="6">
        <f t="shared" si="9"/>
        <v>0.5900000000000001</v>
      </c>
      <c r="M84" s="6">
        <f t="shared" si="9"/>
        <v>1.51</v>
      </c>
      <c r="N84" s="6">
        <f t="shared" si="9"/>
        <v>0.05</v>
      </c>
      <c r="O84" s="6">
        <f t="shared" si="9"/>
        <v>24.33</v>
      </c>
      <c r="P84" s="6">
        <f t="shared" si="9"/>
        <v>36.9</v>
      </c>
      <c r="Q84" s="6">
        <f t="shared" si="9"/>
        <v>0.2</v>
      </c>
      <c r="R84" s="6">
        <f t="shared" si="9"/>
        <v>148.89999999999998</v>
      </c>
      <c r="S84" s="6">
        <f t="shared" si="9"/>
        <v>165.88</v>
      </c>
      <c r="T84" s="6">
        <f t="shared" si="9"/>
        <v>22.740000000000002</v>
      </c>
      <c r="U84" s="6">
        <f t="shared" si="9"/>
        <v>0.52</v>
      </c>
      <c r="V84" s="6">
        <f t="shared" si="9"/>
        <v>304.36</v>
      </c>
    </row>
    <row r="85" spans="1:22" ht="12.75">
      <c r="A85" s="6"/>
      <c r="B85" s="7" t="s">
        <v>47</v>
      </c>
      <c r="C85" s="6"/>
      <c r="D85" s="6">
        <f aca="true" t="shared" si="10" ref="D85:T85">D71+D80+D84</f>
        <v>1286.9000000000003</v>
      </c>
      <c r="E85" s="6">
        <f t="shared" si="10"/>
        <v>60.68000000000001</v>
      </c>
      <c r="F85" s="6">
        <f t="shared" si="10"/>
        <v>38.650000000000006</v>
      </c>
      <c r="G85" s="6">
        <f t="shared" si="10"/>
        <v>56.72</v>
      </c>
      <c r="H85" s="6">
        <f t="shared" si="10"/>
        <v>12.669999999999998</v>
      </c>
      <c r="I85" s="6">
        <f t="shared" si="10"/>
        <v>268.5</v>
      </c>
      <c r="J85" s="6">
        <f t="shared" si="10"/>
        <v>158.79</v>
      </c>
      <c r="K85" s="6">
        <f t="shared" si="10"/>
        <v>108.7</v>
      </c>
      <c r="L85" s="6">
        <f t="shared" si="10"/>
        <v>23.389999999999997</v>
      </c>
      <c r="M85" s="6">
        <f t="shared" si="10"/>
        <v>20.220000000000002</v>
      </c>
      <c r="N85" s="6">
        <f t="shared" si="10"/>
        <v>0.5700000000000001</v>
      </c>
      <c r="O85" s="6">
        <f t="shared" si="10"/>
        <v>151.31</v>
      </c>
      <c r="P85" s="6">
        <f t="shared" si="10"/>
        <v>200.05</v>
      </c>
      <c r="Q85" s="6">
        <f t="shared" si="10"/>
        <v>7.710000000000001</v>
      </c>
      <c r="R85" s="6">
        <f t="shared" si="10"/>
        <v>514.02</v>
      </c>
      <c r="S85" s="6">
        <f t="shared" si="10"/>
        <v>1079.96</v>
      </c>
      <c r="T85" s="6">
        <f t="shared" si="10"/>
        <v>293.98</v>
      </c>
      <c r="U85" s="6">
        <f>U71+U80+U84</f>
        <v>75.15999999999998</v>
      </c>
      <c r="V85" s="6">
        <f>V71+V80+V84</f>
        <v>1827.6399999999999</v>
      </c>
    </row>
    <row r="86" spans="1:22" ht="12.75">
      <c r="A86" s="30" t="s">
        <v>1</v>
      </c>
      <c r="B86" s="39" t="s">
        <v>2</v>
      </c>
      <c r="C86" s="31" t="s">
        <v>3</v>
      </c>
      <c r="D86" s="31" t="s">
        <v>4</v>
      </c>
      <c r="E86" s="38" t="s">
        <v>5</v>
      </c>
      <c r="F86" s="38"/>
      <c r="G86" s="31" t="s">
        <v>6</v>
      </c>
      <c r="H86" s="31"/>
      <c r="I86" s="30" t="s">
        <v>7</v>
      </c>
      <c r="J86" s="1" t="s">
        <v>8</v>
      </c>
      <c r="K86" s="1"/>
      <c r="L86" s="30" t="s">
        <v>9</v>
      </c>
      <c r="M86" s="31" t="s">
        <v>10</v>
      </c>
      <c r="N86" s="31" t="s">
        <v>11</v>
      </c>
      <c r="O86" s="31"/>
      <c r="P86" s="31"/>
      <c r="Q86" s="31"/>
      <c r="R86" s="1" t="s">
        <v>12</v>
      </c>
      <c r="S86" s="1"/>
      <c r="T86" s="1"/>
      <c r="U86" s="1"/>
      <c r="V86" s="30" t="s">
        <v>13</v>
      </c>
    </row>
    <row r="87" spans="1:22" ht="38.25">
      <c r="A87" s="31"/>
      <c r="B87" s="40"/>
      <c r="C87" s="31"/>
      <c r="D87" s="31"/>
      <c r="E87" s="1" t="s">
        <v>14</v>
      </c>
      <c r="F87" s="1" t="s">
        <v>15</v>
      </c>
      <c r="G87" s="1" t="s">
        <v>14</v>
      </c>
      <c r="H87" s="1" t="s">
        <v>16</v>
      </c>
      <c r="I87" s="31"/>
      <c r="J87" s="2" t="s">
        <v>17</v>
      </c>
      <c r="K87" s="2" t="s">
        <v>18</v>
      </c>
      <c r="L87" s="30"/>
      <c r="M87" s="31"/>
      <c r="N87" s="1" t="s">
        <v>19</v>
      </c>
      <c r="O87" s="1" t="s">
        <v>20</v>
      </c>
      <c r="P87" s="1" t="s">
        <v>21</v>
      </c>
      <c r="Q87" s="1" t="s">
        <v>22</v>
      </c>
      <c r="R87" s="1" t="s">
        <v>23</v>
      </c>
      <c r="S87" s="1" t="s">
        <v>24</v>
      </c>
      <c r="T87" s="1" t="s">
        <v>25</v>
      </c>
      <c r="U87" s="1" t="s">
        <v>26</v>
      </c>
      <c r="V87" s="30"/>
    </row>
    <row r="88" spans="1:22" ht="12.75">
      <c r="A88" s="3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  <c r="H88" s="3">
        <v>8</v>
      </c>
      <c r="I88" s="3">
        <v>9</v>
      </c>
      <c r="J88" s="3">
        <v>10</v>
      </c>
      <c r="K88" s="3">
        <v>11</v>
      </c>
      <c r="L88" s="3">
        <v>12</v>
      </c>
      <c r="M88" s="3">
        <v>13</v>
      </c>
      <c r="N88" s="3">
        <v>14</v>
      </c>
      <c r="O88" s="3">
        <v>15</v>
      </c>
      <c r="P88" s="3">
        <v>16</v>
      </c>
      <c r="Q88" s="3">
        <v>17</v>
      </c>
      <c r="R88" s="3">
        <v>18</v>
      </c>
      <c r="S88" s="3">
        <v>19</v>
      </c>
      <c r="T88" s="3">
        <v>20</v>
      </c>
      <c r="U88" s="3">
        <v>21</v>
      </c>
      <c r="V88" s="3">
        <v>22</v>
      </c>
    </row>
    <row r="89" spans="1:22" ht="12.75">
      <c r="A89" s="32" t="s">
        <v>69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</row>
    <row r="90" spans="1:22" ht="12.75">
      <c r="A90" s="32" t="s">
        <v>28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</row>
    <row r="91" spans="1:22" ht="38.25">
      <c r="A91" s="4">
        <v>234</v>
      </c>
      <c r="B91" s="5" t="s">
        <v>70</v>
      </c>
      <c r="C91" s="3">
        <v>55</v>
      </c>
      <c r="D91" s="3">
        <v>36.7</v>
      </c>
      <c r="E91" s="3">
        <v>10.7</v>
      </c>
      <c r="F91" s="3">
        <v>9.5</v>
      </c>
      <c r="G91" s="3">
        <v>3.5</v>
      </c>
      <c r="H91" s="3">
        <v>0.11</v>
      </c>
      <c r="I91" s="3">
        <v>7.5</v>
      </c>
      <c r="J91" s="3">
        <v>1.1</v>
      </c>
      <c r="K91" s="3">
        <v>6.4</v>
      </c>
      <c r="L91" s="3">
        <v>0.5</v>
      </c>
      <c r="M91" s="3">
        <v>1.1</v>
      </c>
      <c r="N91" s="3">
        <v>0.07</v>
      </c>
      <c r="O91" s="3">
        <v>0.35</v>
      </c>
      <c r="P91" s="3">
        <v>9.7</v>
      </c>
      <c r="Q91" s="3">
        <v>0.5</v>
      </c>
      <c r="R91" s="3">
        <v>43.1</v>
      </c>
      <c r="S91" s="3">
        <v>136.5</v>
      </c>
      <c r="T91" s="3">
        <v>20.9</v>
      </c>
      <c r="U91" s="3">
        <v>0.6</v>
      </c>
      <c r="V91" s="3">
        <v>104.3</v>
      </c>
    </row>
    <row r="92" spans="1:22" ht="25.5">
      <c r="A92" s="4">
        <v>312</v>
      </c>
      <c r="B92" s="5" t="s">
        <v>71</v>
      </c>
      <c r="C92" s="3">
        <v>150</v>
      </c>
      <c r="D92" s="3">
        <v>121</v>
      </c>
      <c r="E92" s="3">
        <v>3.08</v>
      </c>
      <c r="F92" s="3">
        <v>0.04</v>
      </c>
      <c r="G92" s="3">
        <v>2.33</v>
      </c>
      <c r="H92" s="3"/>
      <c r="I92" s="3">
        <v>19.13</v>
      </c>
      <c r="J92" s="3">
        <v>1.43</v>
      </c>
      <c r="K92" s="3">
        <v>17.7</v>
      </c>
      <c r="L92" s="3">
        <v>1.73</v>
      </c>
      <c r="M92" s="3">
        <v>2.75</v>
      </c>
      <c r="N92" s="3">
        <v>1.16</v>
      </c>
      <c r="O92" s="3">
        <v>3.75</v>
      </c>
      <c r="P92" s="3">
        <v>33.15</v>
      </c>
      <c r="Q92" s="3">
        <v>0.15</v>
      </c>
      <c r="R92" s="3">
        <v>38.25</v>
      </c>
      <c r="S92" s="3">
        <v>76.95</v>
      </c>
      <c r="T92" s="3">
        <v>26.7</v>
      </c>
      <c r="U92" s="3">
        <v>0.86</v>
      </c>
      <c r="V92" s="3">
        <v>109.73</v>
      </c>
    </row>
    <row r="93" spans="1:22" ht="25.5">
      <c r="A93" s="4">
        <v>71</v>
      </c>
      <c r="B93" s="5" t="s">
        <v>72</v>
      </c>
      <c r="C93" s="3">
        <v>30</v>
      </c>
      <c r="D93" s="3">
        <v>29.3</v>
      </c>
      <c r="E93" s="3">
        <v>0.24</v>
      </c>
      <c r="F93" s="3"/>
      <c r="G93" s="3">
        <v>0.03</v>
      </c>
      <c r="H93" s="3">
        <v>0.03</v>
      </c>
      <c r="I93" s="3">
        <v>0.75</v>
      </c>
      <c r="J93" s="3">
        <v>0.72</v>
      </c>
      <c r="K93" s="3">
        <v>0.03</v>
      </c>
      <c r="L93" s="3">
        <v>0.3</v>
      </c>
      <c r="M93" s="3">
        <v>0.15</v>
      </c>
      <c r="N93" s="3">
        <v>0.01</v>
      </c>
      <c r="O93" s="3">
        <v>3</v>
      </c>
      <c r="P93" s="3"/>
      <c r="Q93" s="3">
        <v>0.03</v>
      </c>
      <c r="R93" s="3">
        <v>6.9</v>
      </c>
      <c r="S93" s="3">
        <v>12.6</v>
      </c>
      <c r="T93" s="8">
        <v>4.2</v>
      </c>
      <c r="U93" s="3">
        <v>0.18</v>
      </c>
      <c r="V93" s="3">
        <v>4.23</v>
      </c>
    </row>
    <row r="94" spans="1:22" ht="38.25">
      <c r="A94" s="4">
        <v>379</v>
      </c>
      <c r="B94" s="5" t="s">
        <v>32</v>
      </c>
      <c r="C94" s="3">
        <v>200</v>
      </c>
      <c r="D94" s="3">
        <v>163.5</v>
      </c>
      <c r="E94" s="3">
        <v>3.6</v>
      </c>
      <c r="F94" s="3">
        <v>2.8</v>
      </c>
      <c r="G94" s="3">
        <v>2.67</v>
      </c>
      <c r="H94" s="3">
        <v>0.13</v>
      </c>
      <c r="I94" s="3">
        <v>29.2</v>
      </c>
      <c r="J94" s="3">
        <v>28.27</v>
      </c>
      <c r="K94" s="3">
        <v>0.93</v>
      </c>
      <c r="L94" s="3">
        <v>0.13</v>
      </c>
      <c r="M94" s="3">
        <v>0.93</v>
      </c>
      <c r="N94" s="3">
        <v>0.03</v>
      </c>
      <c r="O94" s="3">
        <v>1.47</v>
      </c>
      <c r="P94" s="3"/>
      <c r="Q94" s="3"/>
      <c r="R94" s="3">
        <v>158.67</v>
      </c>
      <c r="S94" s="3">
        <v>132</v>
      </c>
      <c r="T94" s="3">
        <v>29.33</v>
      </c>
      <c r="U94" s="3">
        <v>2.4</v>
      </c>
      <c r="V94" s="3">
        <v>155.2</v>
      </c>
    </row>
    <row r="95" spans="1:22" ht="25.5">
      <c r="A95" s="4" t="s">
        <v>42</v>
      </c>
      <c r="B95" s="5" t="s">
        <v>34</v>
      </c>
      <c r="C95" s="3">
        <v>40</v>
      </c>
      <c r="D95" s="3">
        <v>15.2</v>
      </c>
      <c r="E95" s="3">
        <v>3.16</v>
      </c>
      <c r="F95" s="3"/>
      <c r="G95" s="3">
        <v>0.4</v>
      </c>
      <c r="H95" s="3">
        <v>0.4</v>
      </c>
      <c r="I95" s="3">
        <v>19.32</v>
      </c>
      <c r="J95" s="3">
        <v>0.84</v>
      </c>
      <c r="K95" s="3">
        <v>18.48</v>
      </c>
      <c r="L95" s="3">
        <v>1.32</v>
      </c>
      <c r="M95" s="3">
        <v>0.6</v>
      </c>
      <c r="N95" s="3">
        <v>0.04</v>
      </c>
      <c r="O95" s="3"/>
      <c r="P95" s="3"/>
      <c r="Q95" s="3">
        <v>0.52</v>
      </c>
      <c r="R95" s="3">
        <v>9.2</v>
      </c>
      <c r="S95" s="3">
        <v>34.8</v>
      </c>
      <c r="T95" s="3">
        <v>13.2</v>
      </c>
      <c r="U95" s="3">
        <v>0.44</v>
      </c>
      <c r="V95" s="3">
        <v>93.52</v>
      </c>
    </row>
    <row r="96" spans="1:22" ht="12.75">
      <c r="A96" s="4">
        <v>338</v>
      </c>
      <c r="B96" s="5" t="s">
        <v>45</v>
      </c>
      <c r="C96" s="3">
        <v>75</v>
      </c>
      <c r="D96" s="3">
        <v>55.8</v>
      </c>
      <c r="E96" s="3">
        <v>1.13</v>
      </c>
      <c r="F96" s="3"/>
      <c r="G96" s="3">
        <v>0.38</v>
      </c>
      <c r="H96" s="3">
        <v>0.38</v>
      </c>
      <c r="I96" s="3">
        <v>15.75</v>
      </c>
      <c r="J96" s="3">
        <v>14.25</v>
      </c>
      <c r="K96" s="3">
        <v>1.5</v>
      </c>
      <c r="L96" s="3">
        <v>1.28</v>
      </c>
      <c r="M96" s="3">
        <v>0.68</v>
      </c>
      <c r="N96" s="3">
        <v>0.03</v>
      </c>
      <c r="O96" s="3">
        <v>7.5</v>
      </c>
      <c r="P96" s="3"/>
      <c r="Q96" s="3">
        <v>0.3</v>
      </c>
      <c r="R96" s="3">
        <v>6</v>
      </c>
      <c r="S96" s="3">
        <v>21</v>
      </c>
      <c r="T96" s="3">
        <v>31.5</v>
      </c>
      <c r="U96" s="3">
        <v>0.45</v>
      </c>
      <c r="V96" s="3">
        <v>70.88</v>
      </c>
    </row>
    <row r="97" spans="1:22" ht="25.5">
      <c r="A97" s="6"/>
      <c r="B97" s="7" t="s">
        <v>36</v>
      </c>
      <c r="C97" s="6"/>
      <c r="D97" s="6">
        <v>441.4</v>
      </c>
      <c r="E97" s="6">
        <v>21.9</v>
      </c>
      <c r="F97" s="6">
        <v>12.34</v>
      </c>
      <c r="G97" s="6">
        <v>9.3</v>
      </c>
      <c r="H97" s="6">
        <v>1.05</v>
      </c>
      <c r="I97" s="6">
        <v>91.65</v>
      </c>
      <c r="J97" s="6">
        <v>46.6</v>
      </c>
      <c r="K97" s="6">
        <v>45.04</v>
      </c>
      <c r="L97" s="6">
        <v>5.25</v>
      </c>
      <c r="M97" s="6">
        <v>6.21</v>
      </c>
      <c r="N97" s="6">
        <v>1.33</v>
      </c>
      <c r="O97" s="6">
        <v>16.07</v>
      </c>
      <c r="P97" s="6">
        <v>42.85</v>
      </c>
      <c r="Q97" s="6">
        <v>1.5</v>
      </c>
      <c r="R97" s="6">
        <v>262.12</v>
      </c>
      <c r="S97" s="6">
        <v>413.85</v>
      </c>
      <c r="T97" s="6">
        <v>125.83</v>
      </c>
      <c r="U97" s="6">
        <v>4.93</v>
      </c>
      <c r="V97" s="6">
        <v>537.85</v>
      </c>
    </row>
    <row r="98" spans="1:22" ht="12.75">
      <c r="A98" s="32" t="s">
        <v>37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</row>
    <row r="99" spans="1:22" ht="25.5">
      <c r="A99" s="4">
        <v>67</v>
      </c>
      <c r="B99" s="5" t="s">
        <v>73</v>
      </c>
      <c r="C99" s="3">
        <v>100</v>
      </c>
      <c r="D99" s="3">
        <v>79.4</v>
      </c>
      <c r="E99" s="3">
        <v>1.62</v>
      </c>
      <c r="F99" s="3"/>
      <c r="G99" s="3">
        <v>6.2</v>
      </c>
      <c r="H99" s="3">
        <v>6.2</v>
      </c>
      <c r="I99" s="3">
        <v>8.9</v>
      </c>
      <c r="J99" s="3">
        <v>5.1</v>
      </c>
      <c r="K99" s="3">
        <v>3.8</v>
      </c>
      <c r="L99" s="3">
        <v>2.1</v>
      </c>
      <c r="M99" s="3">
        <v>1.76</v>
      </c>
      <c r="N99" s="3">
        <v>0.1</v>
      </c>
      <c r="O99" s="3">
        <v>13</v>
      </c>
      <c r="P99" s="3"/>
      <c r="Q99" s="3">
        <v>2.95</v>
      </c>
      <c r="R99" s="3">
        <v>40.4</v>
      </c>
      <c r="S99" s="3">
        <v>48.8</v>
      </c>
      <c r="T99" s="3">
        <v>23.4</v>
      </c>
      <c r="U99" s="3">
        <v>1.02</v>
      </c>
      <c r="V99" s="3">
        <v>97.88</v>
      </c>
    </row>
    <row r="100" spans="1:22" ht="76.5">
      <c r="A100" s="4">
        <v>96</v>
      </c>
      <c r="B100" s="5" t="s">
        <v>124</v>
      </c>
      <c r="C100" s="3">
        <v>250</v>
      </c>
      <c r="D100" s="3">
        <v>223.8</v>
      </c>
      <c r="E100" s="3">
        <v>2.2</v>
      </c>
      <c r="F100" s="3"/>
      <c r="G100" s="3">
        <v>5.2</v>
      </c>
      <c r="H100" s="3">
        <v>5.2</v>
      </c>
      <c r="I100" s="3">
        <v>15.58</v>
      </c>
      <c r="J100" s="3">
        <v>2.08</v>
      </c>
      <c r="K100" s="3">
        <v>13.5</v>
      </c>
      <c r="L100" s="3">
        <v>1.75</v>
      </c>
      <c r="M100" s="3">
        <v>1.53</v>
      </c>
      <c r="N100" s="3">
        <v>0.15</v>
      </c>
      <c r="O100" s="3">
        <v>14.3</v>
      </c>
      <c r="P100" s="3"/>
      <c r="Q100" s="3">
        <v>2.43</v>
      </c>
      <c r="R100" s="3">
        <v>16.55</v>
      </c>
      <c r="S100" s="3">
        <v>34.95</v>
      </c>
      <c r="T100" s="3">
        <v>28</v>
      </c>
      <c r="U100" s="3">
        <v>1.03</v>
      </c>
      <c r="V100" s="3">
        <v>117.9</v>
      </c>
    </row>
    <row r="101" spans="1:22" ht="38.25">
      <c r="A101" s="4">
        <v>250</v>
      </c>
      <c r="B101" s="5" t="s">
        <v>74</v>
      </c>
      <c r="C101" s="3">
        <v>80</v>
      </c>
      <c r="D101" s="3">
        <v>59.5</v>
      </c>
      <c r="E101" s="3">
        <v>9.67</v>
      </c>
      <c r="F101" s="3">
        <v>9.67</v>
      </c>
      <c r="G101" s="3">
        <v>9.87</v>
      </c>
      <c r="H101" s="3"/>
      <c r="I101" s="3">
        <v>2.27</v>
      </c>
      <c r="J101" s="3">
        <v>0.33</v>
      </c>
      <c r="K101" s="3">
        <v>1.93</v>
      </c>
      <c r="L101" s="3">
        <v>0.13</v>
      </c>
      <c r="M101" s="3">
        <v>0.8</v>
      </c>
      <c r="N101" s="3">
        <v>0.01</v>
      </c>
      <c r="O101" s="3">
        <v>0.01</v>
      </c>
      <c r="P101" s="3">
        <v>12</v>
      </c>
      <c r="Q101" s="3">
        <v>0.07</v>
      </c>
      <c r="R101" s="3">
        <v>17.13</v>
      </c>
      <c r="S101" s="3">
        <v>59.33</v>
      </c>
      <c r="T101" s="3">
        <v>12.47</v>
      </c>
      <c r="U101" s="3">
        <v>1.47</v>
      </c>
      <c r="V101" s="3">
        <v>136.53</v>
      </c>
    </row>
    <row r="102" spans="1:22" ht="38.25">
      <c r="A102" s="4">
        <v>302</v>
      </c>
      <c r="B102" s="5" t="s">
        <v>75</v>
      </c>
      <c r="C102" s="3">
        <v>150</v>
      </c>
      <c r="D102" s="3">
        <v>93.06</v>
      </c>
      <c r="E102" s="3">
        <v>8.9</v>
      </c>
      <c r="F102" s="3">
        <v>0.03</v>
      </c>
      <c r="G102" s="3">
        <v>4.1</v>
      </c>
      <c r="H102" s="3">
        <v>2.4</v>
      </c>
      <c r="I102" s="3">
        <v>39.84</v>
      </c>
      <c r="J102" s="3">
        <v>1.04</v>
      </c>
      <c r="K102" s="3">
        <v>38.8</v>
      </c>
      <c r="L102" s="3">
        <v>7.9</v>
      </c>
      <c r="M102" s="3">
        <v>1.2</v>
      </c>
      <c r="N102" s="3">
        <v>0.2</v>
      </c>
      <c r="O102" s="3"/>
      <c r="P102" s="3"/>
      <c r="Q102" s="3"/>
      <c r="R102" s="3">
        <v>14.6</v>
      </c>
      <c r="S102" s="3">
        <v>210</v>
      </c>
      <c r="T102" s="3">
        <v>140</v>
      </c>
      <c r="U102" s="3">
        <v>5.01</v>
      </c>
      <c r="V102" s="3">
        <v>231.86</v>
      </c>
    </row>
    <row r="103" spans="1:22" ht="12.75">
      <c r="A103" s="4">
        <v>389</v>
      </c>
      <c r="B103" s="5" t="s">
        <v>50</v>
      </c>
      <c r="C103" s="3">
        <v>200</v>
      </c>
      <c r="D103" s="3">
        <v>161.4</v>
      </c>
      <c r="E103" s="3">
        <v>1</v>
      </c>
      <c r="F103" s="3"/>
      <c r="G103" s="3">
        <v>0.2</v>
      </c>
      <c r="H103" s="3">
        <v>0.2</v>
      </c>
      <c r="I103" s="3">
        <v>20.2</v>
      </c>
      <c r="J103" s="3">
        <v>19.8</v>
      </c>
      <c r="K103" s="3">
        <v>0.4</v>
      </c>
      <c r="L103" s="3">
        <v>0.4</v>
      </c>
      <c r="M103" s="3">
        <v>0.6</v>
      </c>
      <c r="N103" s="3">
        <v>0.02</v>
      </c>
      <c r="O103" s="3">
        <v>4</v>
      </c>
      <c r="P103" s="3"/>
      <c r="Q103" s="3">
        <v>0.2</v>
      </c>
      <c r="R103" s="3">
        <v>14</v>
      </c>
      <c r="S103" s="3">
        <v>14</v>
      </c>
      <c r="T103" s="3">
        <v>8</v>
      </c>
      <c r="U103" s="3">
        <v>2.8</v>
      </c>
      <c r="V103" s="3">
        <v>86.6</v>
      </c>
    </row>
    <row r="104" spans="1:22" ht="25.5">
      <c r="A104" s="4" t="s">
        <v>42</v>
      </c>
      <c r="B104" s="5" t="s">
        <v>34</v>
      </c>
      <c r="C104" s="3">
        <v>20</v>
      </c>
      <c r="D104" s="3">
        <v>7.6</v>
      </c>
      <c r="E104" s="3">
        <v>1.58</v>
      </c>
      <c r="F104" s="3"/>
      <c r="G104" s="3">
        <v>0.2</v>
      </c>
      <c r="H104" s="3">
        <v>0.2</v>
      </c>
      <c r="I104" s="3">
        <v>9.66</v>
      </c>
      <c r="J104" s="3">
        <v>0.42</v>
      </c>
      <c r="K104" s="3">
        <v>9.24</v>
      </c>
      <c r="L104" s="3">
        <v>0.66</v>
      </c>
      <c r="M104" s="3">
        <v>0.3</v>
      </c>
      <c r="N104" s="3">
        <v>0.02</v>
      </c>
      <c r="O104" s="3"/>
      <c r="P104" s="3"/>
      <c r="Q104" s="3">
        <v>0.26</v>
      </c>
      <c r="R104" s="3">
        <v>4.6</v>
      </c>
      <c r="S104" s="3">
        <v>17.4</v>
      </c>
      <c r="T104" s="3">
        <v>6.6</v>
      </c>
      <c r="U104" s="3">
        <v>0.22</v>
      </c>
      <c r="V104" s="3">
        <v>46.76</v>
      </c>
    </row>
    <row r="105" spans="1:22" ht="25.5">
      <c r="A105" s="4" t="s">
        <v>42</v>
      </c>
      <c r="B105" s="5" t="s">
        <v>43</v>
      </c>
      <c r="C105" s="3">
        <v>40</v>
      </c>
      <c r="D105" s="3">
        <v>14.1</v>
      </c>
      <c r="E105" s="3"/>
      <c r="F105" s="3"/>
      <c r="G105" s="3">
        <v>0.44</v>
      </c>
      <c r="H105" s="3">
        <v>0.44</v>
      </c>
      <c r="I105" s="3">
        <v>19.76</v>
      </c>
      <c r="J105" s="3">
        <v>0.96</v>
      </c>
      <c r="K105" s="3">
        <v>18.8</v>
      </c>
      <c r="L105" s="3">
        <v>3.2</v>
      </c>
      <c r="M105" s="3">
        <v>0.68</v>
      </c>
      <c r="N105" s="3">
        <v>0.04</v>
      </c>
      <c r="O105" s="3"/>
      <c r="P105" s="3"/>
      <c r="Q105" s="3">
        <v>0.36</v>
      </c>
      <c r="R105" s="3">
        <v>9.2</v>
      </c>
      <c r="S105" s="3">
        <v>42.4</v>
      </c>
      <c r="T105" s="3">
        <v>10</v>
      </c>
      <c r="U105" s="3">
        <v>1.24</v>
      </c>
      <c r="V105" s="3">
        <v>91.96</v>
      </c>
    </row>
    <row r="106" spans="1:22" ht="25.5">
      <c r="A106" s="4" t="s">
        <v>42</v>
      </c>
      <c r="B106" s="5" t="s">
        <v>76</v>
      </c>
      <c r="C106" s="3">
        <v>20</v>
      </c>
      <c r="D106" s="3">
        <v>15.2</v>
      </c>
      <c r="E106" s="3"/>
      <c r="F106" s="3"/>
      <c r="G106" s="3">
        <v>2.26</v>
      </c>
      <c r="H106" s="3">
        <v>1.32</v>
      </c>
      <c r="I106" s="3">
        <v>13.94</v>
      </c>
      <c r="J106" s="3">
        <v>3.08</v>
      </c>
      <c r="K106" s="3">
        <v>10.86</v>
      </c>
      <c r="L106" s="3">
        <v>0.54</v>
      </c>
      <c r="M106" s="3">
        <v>0.26</v>
      </c>
      <c r="N106" s="3">
        <v>0.02</v>
      </c>
      <c r="O106" s="3"/>
      <c r="P106" s="3">
        <v>13</v>
      </c>
      <c r="Q106" s="3">
        <v>0.26</v>
      </c>
      <c r="R106" s="3">
        <v>8.2</v>
      </c>
      <c r="S106" s="3">
        <v>17.4</v>
      </c>
      <c r="T106" s="3">
        <v>3</v>
      </c>
      <c r="U106" s="3">
        <v>0.2</v>
      </c>
      <c r="V106" s="3">
        <v>82.9</v>
      </c>
    </row>
    <row r="107" spans="1:22" ht="12.75">
      <c r="A107" s="4">
        <v>338</v>
      </c>
      <c r="B107" s="5" t="s">
        <v>35</v>
      </c>
      <c r="C107" s="3">
        <v>75</v>
      </c>
      <c r="D107" s="3">
        <v>65.5</v>
      </c>
      <c r="E107" s="3"/>
      <c r="F107" s="3"/>
      <c r="G107" s="3">
        <v>0.3</v>
      </c>
      <c r="H107" s="3">
        <v>0.3</v>
      </c>
      <c r="I107" s="3">
        <v>7.35</v>
      </c>
      <c r="J107" s="3">
        <v>6.75</v>
      </c>
      <c r="K107" s="3">
        <v>0.6</v>
      </c>
      <c r="L107" s="3">
        <v>1.35</v>
      </c>
      <c r="M107" s="3">
        <v>0.23</v>
      </c>
      <c r="N107" s="3">
        <v>0.02</v>
      </c>
      <c r="O107" s="3">
        <v>7.5</v>
      </c>
      <c r="P107" s="3"/>
      <c r="Q107" s="3">
        <v>0.15</v>
      </c>
      <c r="R107" s="3">
        <v>12</v>
      </c>
      <c r="S107" s="3">
        <v>8.25</v>
      </c>
      <c r="T107" s="3">
        <v>6.75</v>
      </c>
      <c r="U107" s="3">
        <v>1.65</v>
      </c>
      <c r="V107" s="3">
        <v>33.3</v>
      </c>
    </row>
    <row r="108" spans="1:22" ht="12.75">
      <c r="A108" s="6"/>
      <c r="B108" s="7" t="s">
        <v>46</v>
      </c>
      <c r="C108" s="6"/>
      <c r="D108" s="6">
        <v>719.6</v>
      </c>
      <c r="E108" s="6">
        <v>29.21</v>
      </c>
      <c r="F108" s="6">
        <v>9.7</v>
      </c>
      <c r="G108" s="6">
        <v>28.77</v>
      </c>
      <c r="H108" s="6">
        <v>16.26</v>
      </c>
      <c r="I108" s="6">
        <v>137.49</v>
      </c>
      <c r="J108" s="6">
        <v>39.56</v>
      </c>
      <c r="K108" s="6">
        <v>97.93</v>
      </c>
      <c r="L108" s="6">
        <v>18.03</v>
      </c>
      <c r="M108" s="6">
        <v>7.35</v>
      </c>
      <c r="N108" s="6">
        <v>0.59</v>
      </c>
      <c r="O108" s="6">
        <v>38.81</v>
      </c>
      <c r="P108" s="6">
        <v>25</v>
      </c>
      <c r="Q108" s="6">
        <v>6.67</v>
      </c>
      <c r="R108" s="6">
        <v>136.68</v>
      </c>
      <c r="S108" s="6">
        <v>452.53</v>
      </c>
      <c r="T108" s="6">
        <v>238.22</v>
      </c>
      <c r="U108" s="6">
        <v>14.63</v>
      </c>
      <c r="V108" s="6">
        <v>925.69</v>
      </c>
    </row>
    <row r="109" spans="1:22" ht="12.75">
      <c r="A109" s="35" t="s">
        <v>48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</row>
    <row r="110" spans="1:22" ht="51">
      <c r="A110" s="3">
        <v>410</v>
      </c>
      <c r="B110" s="5" t="s">
        <v>77</v>
      </c>
      <c r="C110" s="3">
        <v>75</v>
      </c>
      <c r="D110" s="3">
        <v>15.76</v>
      </c>
      <c r="E110" s="3">
        <v>4.46</v>
      </c>
      <c r="F110" s="3">
        <v>0.52</v>
      </c>
      <c r="G110" s="3">
        <v>2.98</v>
      </c>
      <c r="H110" s="3">
        <v>0.72</v>
      </c>
      <c r="I110" s="3">
        <v>44.12</v>
      </c>
      <c r="J110" s="3">
        <v>20.22</v>
      </c>
      <c r="K110" s="3">
        <v>23.9</v>
      </c>
      <c r="L110" s="3">
        <v>1.88</v>
      </c>
      <c r="M110" s="3">
        <v>0.82</v>
      </c>
      <c r="N110" s="3">
        <v>0.08</v>
      </c>
      <c r="O110" s="3">
        <v>0.08</v>
      </c>
      <c r="P110" s="3">
        <v>18</v>
      </c>
      <c r="Q110" s="3"/>
      <c r="R110" s="3">
        <v>15.6</v>
      </c>
      <c r="S110" s="3">
        <v>42.8</v>
      </c>
      <c r="T110" s="3">
        <v>17.4</v>
      </c>
      <c r="U110" s="3">
        <v>1.08</v>
      </c>
      <c r="V110" s="3">
        <v>222</v>
      </c>
    </row>
    <row r="111" spans="1:22" ht="25.5">
      <c r="A111" s="3">
        <v>342</v>
      </c>
      <c r="B111" s="5" t="s">
        <v>78</v>
      </c>
      <c r="C111" s="3">
        <v>200</v>
      </c>
      <c r="D111" s="3">
        <v>174.86</v>
      </c>
      <c r="E111" s="3">
        <v>0.16</v>
      </c>
      <c r="F111" s="3"/>
      <c r="G111" s="3">
        <v>0.16</v>
      </c>
      <c r="H111" s="3">
        <v>0.16</v>
      </c>
      <c r="I111" s="3">
        <v>23.88</v>
      </c>
      <c r="J111" s="3">
        <v>23.56</v>
      </c>
      <c r="K111" s="3">
        <v>0.32</v>
      </c>
      <c r="L111" s="3">
        <v>0.72</v>
      </c>
      <c r="M111" s="3">
        <v>0.22</v>
      </c>
      <c r="N111" s="3">
        <v>0.01</v>
      </c>
      <c r="O111" s="3">
        <v>1.8</v>
      </c>
      <c r="P111" s="3"/>
      <c r="Q111" s="3"/>
      <c r="R111" s="3">
        <v>6.4</v>
      </c>
      <c r="S111" s="3">
        <v>4.4</v>
      </c>
      <c r="T111" s="3">
        <v>3.6</v>
      </c>
      <c r="U111" s="3">
        <v>0.18</v>
      </c>
      <c r="V111" s="3">
        <v>97.6</v>
      </c>
    </row>
    <row r="112" spans="1:22" ht="25.5">
      <c r="A112" s="6"/>
      <c r="B112" s="7" t="s">
        <v>51</v>
      </c>
      <c r="C112" s="6">
        <f aca="true" t="shared" si="11" ref="C112:P112">SUM(C110:C111)</f>
        <v>275</v>
      </c>
      <c r="D112" s="6">
        <f t="shared" si="11"/>
        <v>190.62</v>
      </c>
      <c r="E112" s="6">
        <f t="shared" si="11"/>
        <v>4.62</v>
      </c>
      <c r="F112" s="6">
        <f t="shared" si="11"/>
        <v>0.52</v>
      </c>
      <c r="G112" s="6">
        <f t="shared" si="11"/>
        <v>3.14</v>
      </c>
      <c r="H112" s="6">
        <f t="shared" si="11"/>
        <v>0.88</v>
      </c>
      <c r="I112" s="6">
        <f t="shared" si="11"/>
        <v>68</v>
      </c>
      <c r="J112" s="6">
        <f t="shared" si="11"/>
        <v>43.78</v>
      </c>
      <c r="K112" s="6">
        <f t="shared" si="11"/>
        <v>24.22</v>
      </c>
      <c r="L112" s="6">
        <f t="shared" si="11"/>
        <v>2.5999999999999996</v>
      </c>
      <c r="M112" s="6">
        <f t="shared" si="11"/>
        <v>1.04</v>
      </c>
      <c r="N112" s="6">
        <f t="shared" si="11"/>
        <v>0.09</v>
      </c>
      <c r="O112" s="6">
        <f t="shared" si="11"/>
        <v>1.8800000000000001</v>
      </c>
      <c r="P112" s="6">
        <f t="shared" si="11"/>
        <v>18</v>
      </c>
      <c r="Q112" s="6"/>
      <c r="R112" s="6">
        <f>SUM(R110:R111)</f>
        <v>22</v>
      </c>
      <c r="S112" s="6">
        <f>SUM(S110:S111)</f>
        <v>47.199999999999996</v>
      </c>
      <c r="T112" s="6">
        <f>SUM(T110:T111)</f>
        <v>21</v>
      </c>
      <c r="U112" s="6">
        <f>SUM(U110:U111)</f>
        <v>1.26</v>
      </c>
      <c r="V112" s="6">
        <f>SUM(V110:V111)</f>
        <v>319.6</v>
      </c>
    </row>
    <row r="113" spans="1:22" ht="12.75">
      <c r="A113" s="6"/>
      <c r="B113" s="7" t="s">
        <v>47</v>
      </c>
      <c r="C113" s="6"/>
      <c r="D113" s="6">
        <f>D97+D108+D112</f>
        <v>1351.62</v>
      </c>
      <c r="E113" s="6">
        <f>E97+E108+E112</f>
        <v>55.73</v>
      </c>
      <c r="F113" s="6">
        <f>F97+F108+F112</f>
        <v>22.56</v>
      </c>
      <c r="G113" s="6">
        <f>G97+G108+G112</f>
        <v>41.21</v>
      </c>
      <c r="H113" s="6">
        <f>H97+G108+G112</f>
        <v>32.96</v>
      </c>
      <c r="I113" s="6">
        <f aca="true" t="shared" si="12" ref="I113:U113">I97+I108+I112</f>
        <v>297.14</v>
      </c>
      <c r="J113" s="6">
        <f t="shared" si="12"/>
        <v>129.94</v>
      </c>
      <c r="K113" s="6">
        <f t="shared" si="12"/>
        <v>167.19</v>
      </c>
      <c r="L113" s="6">
        <f t="shared" si="12"/>
        <v>25.880000000000003</v>
      </c>
      <c r="M113" s="6">
        <f t="shared" si="12"/>
        <v>14.599999999999998</v>
      </c>
      <c r="N113" s="6">
        <f t="shared" si="12"/>
        <v>2.01</v>
      </c>
      <c r="O113" s="6">
        <f t="shared" si="12"/>
        <v>56.760000000000005</v>
      </c>
      <c r="P113" s="6">
        <f t="shared" si="12"/>
        <v>85.85</v>
      </c>
      <c r="Q113" s="6">
        <f t="shared" si="12"/>
        <v>8.17</v>
      </c>
      <c r="R113" s="6">
        <f t="shared" si="12"/>
        <v>420.8</v>
      </c>
      <c r="S113" s="6">
        <f t="shared" si="12"/>
        <v>913.58</v>
      </c>
      <c r="T113" s="6">
        <f t="shared" si="12"/>
        <v>385.05</v>
      </c>
      <c r="U113" s="6">
        <f t="shared" si="12"/>
        <v>20.820000000000004</v>
      </c>
      <c r="V113" s="6">
        <f>V97+V108+V112</f>
        <v>1783.1399999999999</v>
      </c>
    </row>
    <row r="115" spans="1:22" ht="12.75">
      <c r="A115" s="30" t="s">
        <v>1</v>
      </c>
      <c r="B115" s="39" t="s">
        <v>2</v>
      </c>
      <c r="C115" s="31" t="s">
        <v>3</v>
      </c>
      <c r="D115" s="31" t="s">
        <v>4</v>
      </c>
      <c r="E115" s="38" t="s">
        <v>5</v>
      </c>
      <c r="F115" s="38"/>
      <c r="G115" s="31" t="s">
        <v>6</v>
      </c>
      <c r="H115" s="31"/>
      <c r="I115" s="30" t="s">
        <v>7</v>
      </c>
      <c r="J115" s="1" t="s">
        <v>8</v>
      </c>
      <c r="K115" s="1"/>
      <c r="L115" s="30" t="s">
        <v>9</v>
      </c>
      <c r="M115" s="31" t="s">
        <v>10</v>
      </c>
      <c r="N115" s="31" t="s">
        <v>11</v>
      </c>
      <c r="O115" s="31"/>
      <c r="P115" s="31"/>
      <c r="Q115" s="31"/>
      <c r="R115" s="1" t="s">
        <v>12</v>
      </c>
      <c r="S115" s="1"/>
      <c r="T115" s="1"/>
      <c r="U115" s="1"/>
      <c r="V115" s="30" t="s">
        <v>13</v>
      </c>
    </row>
    <row r="116" spans="1:22" ht="38.25">
      <c r="A116" s="31"/>
      <c r="B116" s="40"/>
      <c r="C116" s="31"/>
      <c r="D116" s="31"/>
      <c r="E116" s="1" t="s">
        <v>14</v>
      </c>
      <c r="F116" s="1" t="s">
        <v>15</v>
      </c>
      <c r="G116" s="1" t="s">
        <v>14</v>
      </c>
      <c r="H116" s="1" t="s">
        <v>16</v>
      </c>
      <c r="I116" s="31"/>
      <c r="J116" s="2" t="s">
        <v>17</v>
      </c>
      <c r="K116" s="2" t="s">
        <v>18</v>
      </c>
      <c r="L116" s="30"/>
      <c r="M116" s="31"/>
      <c r="N116" s="1" t="s">
        <v>19</v>
      </c>
      <c r="O116" s="1" t="s">
        <v>20</v>
      </c>
      <c r="P116" s="1" t="s">
        <v>21</v>
      </c>
      <c r="Q116" s="1" t="s">
        <v>22</v>
      </c>
      <c r="R116" s="1" t="s">
        <v>23</v>
      </c>
      <c r="S116" s="1" t="s">
        <v>24</v>
      </c>
      <c r="T116" s="1" t="s">
        <v>25</v>
      </c>
      <c r="U116" s="1" t="s">
        <v>26</v>
      </c>
      <c r="V116" s="30"/>
    </row>
    <row r="117" spans="1:22" ht="12.75">
      <c r="A117" s="3">
        <v>1</v>
      </c>
      <c r="B117" s="3">
        <v>2</v>
      </c>
      <c r="C117" s="3">
        <v>3</v>
      </c>
      <c r="D117" s="3">
        <v>4</v>
      </c>
      <c r="E117" s="3">
        <v>5</v>
      </c>
      <c r="F117" s="3">
        <v>6</v>
      </c>
      <c r="G117" s="3">
        <v>7</v>
      </c>
      <c r="H117" s="3">
        <v>8</v>
      </c>
      <c r="I117" s="3">
        <v>9</v>
      </c>
      <c r="J117" s="3">
        <v>10</v>
      </c>
      <c r="K117" s="3">
        <v>11</v>
      </c>
      <c r="L117" s="3">
        <v>12</v>
      </c>
      <c r="M117" s="3">
        <v>13</v>
      </c>
      <c r="N117" s="3">
        <v>14</v>
      </c>
      <c r="O117" s="3">
        <v>15</v>
      </c>
      <c r="P117" s="3">
        <v>16</v>
      </c>
      <c r="Q117" s="3">
        <v>17</v>
      </c>
      <c r="R117" s="3">
        <v>18</v>
      </c>
      <c r="S117" s="3">
        <v>19</v>
      </c>
      <c r="T117" s="3">
        <v>20</v>
      </c>
      <c r="U117" s="3">
        <v>21</v>
      </c>
      <c r="V117" s="3">
        <v>22</v>
      </c>
    </row>
    <row r="118" spans="1:22" ht="12.75">
      <c r="A118" s="32" t="s">
        <v>79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</row>
    <row r="119" spans="1:22" ht="12.75">
      <c r="A119" s="32" t="s">
        <v>28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</row>
    <row r="120" spans="1:22" ht="38.25">
      <c r="A120" s="4">
        <v>222</v>
      </c>
      <c r="B120" s="5" t="s">
        <v>80</v>
      </c>
      <c r="C120" s="3">
        <v>180</v>
      </c>
      <c r="D120" s="3">
        <v>95.6</v>
      </c>
      <c r="E120" s="3">
        <v>25.02</v>
      </c>
      <c r="F120" s="3">
        <v>16.92</v>
      </c>
      <c r="G120" s="3">
        <v>17.28</v>
      </c>
      <c r="H120" s="3">
        <v>2.16</v>
      </c>
      <c r="I120" s="3">
        <v>36.18</v>
      </c>
      <c r="J120" s="3">
        <v>25.38</v>
      </c>
      <c r="K120" s="3">
        <v>10.8</v>
      </c>
      <c r="L120" s="3">
        <v>2.52</v>
      </c>
      <c r="M120" s="3">
        <v>3.42</v>
      </c>
      <c r="N120" s="3">
        <v>0.11</v>
      </c>
      <c r="O120" s="3">
        <v>0.36</v>
      </c>
      <c r="P120" s="3">
        <v>108</v>
      </c>
      <c r="Q120" s="3">
        <v>1.44</v>
      </c>
      <c r="R120" s="3">
        <v>234</v>
      </c>
      <c r="S120" s="3">
        <v>338.4</v>
      </c>
      <c r="T120" s="3">
        <v>39.6</v>
      </c>
      <c r="U120" s="3">
        <v>1.62</v>
      </c>
      <c r="V120" s="3">
        <v>400.32</v>
      </c>
    </row>
    <row r="121" spans="1:22" ht="25.5">
      <c r="A121" s="4" t="s">
        <v>42</v>
      </c>
      <c r="B121" s="5" t="s">
        <v>81</v>
      </c>
      <c r="C121" s="3">
        <v>20</v>
      </c>
      <c r="D121" s="3">
        <v>5.3</v>
      </c>
      <c r="E121" s="3">
        <v>0.1</v>
      </c>
      <c r="F121" s="3"/>
      <c r="G121" s="3"/>
      <c r="H121" s="3"/>
      <c r="I121" s="3">
        <v>14.32</v>
      </c>
      <c r="J121" s="3">
        <v>14.32</v>
      </c>
      <c r="K121" s="3"/>
      <c r="L121" s="3">
        <v>0.2</v>
      </c>
      <c r="M121" s="3">
        <v>0.08</v>
      </c>
      <c r="N121" s="3"/>
      <c r="O121" s="3">
        <v>0.48</v>
      </c>
      <c r="P121" s="3"/>
      <c r="Q121" s="3">
        <v>0.16</v>
      </c>
      <c r="R121" s="3">
        <v>2.4</v>
      </c>
      <c r="S121" s="3">
        <v>3.6</v>
      </c>
      <c r="T121" s="3">
        <v>1.8</v>
      </c>
      <c r="U121" s="3">
        <v>0.08</v>
      </c>
      <c r="V121" s="3">
        <v>57.68</v>
      </c>
    </row>
    <row r="122" spans="1:22" ht="12.75">
      <c r="A122" s="4">
        <v>377</v>
      </c>
      <c r="B122" s="5" t="s">
        <v>54</v>
      </c>
      <c r="C122" s="3">
        <v>200</v>
      </c>
      <c r="D122" s="3">
        <v>203.2</v>
      </c>
      <c r="E122" s="3">
        <v>0.53</v>
      </c>
      <c r="F122" s="3"/>
      <c r="G122" s="3"/>
      <c r="H122" s="3"/>
      <c r="I122" s="3">
        <v>9.87</v>
      </c>
      <c r="J122" s="3">
        <v>9.6</v>
      </c>
      <c r="K122" s="3">
        <v>0.27</v>
      </c>
      <c r="L122" s="3">
        <v>0.27</v>
      </c>
      <c r="M122" s="3">
        <v>0.13</v>
      </c>
      <c r="N122" s="3"/>
      <c r="O122" s="3">
        <v>2.13</v>
      </c>
      <c r="P122" s="3"/>
      <c r="Q122" s="3"/>
      <c r="R122" s="3">
        <v>15.33</v>
      </c>
      <c r="S122" s="3">
        <v>23.2</v>
      </c>
      <c r="T122" s="8">
        <v>12.27</v>
      </c>
      <c r="U122" s="3">
        <v>2.13</v>
      </c>
      <c r="V122" s="3">
        <v>41.6</v>
      </c>
    </row>
    <row r="123" spans="1:22" ht="25.5">
      <c r="A123" s="4" t="s">
        <v>42</v>
      </c>
      <c r="B123" s="5" t="s">
        <v>34</v>
      </c>
      <c r="C123" s="3">
        <v>40</v>
      </c>
      <c r="D123" s="3">
        <v>15.2</v>
      </c>
      <c r="E123" s="3">
        <v>3.16</v>
      </c>
      <c r="F123" s="3"/>
      <c r="G123" s="3">
        <v>0.4</v>
      </c>
      <c r="H123" s="3">
        <v>0.4</v>
      </c>
      <c r="I123" s="3">
        <v>19.32</v>
      </c>
      <c r="J123" s="3">
        <v>0.84</v>
      </c>
      <c r="K123" s="3">
        <v>18.48</v>
      </c>
      <c r="L123" s="3">
        <v>1.32</v>
      </c>
      <c r="M123" s="3">
        <v>0.6</v>
      </c>
      <c r="N123" s="3">
        <v>0.04</v>
      </c>
      <c r="O123" s="3"/>
      <c r="P123" s="3"/>
      <c r="Q123" s="3">
        <v>0.52</v>
      </c>
      <c r="R123" s="3">
        <v>9.2</v>
      </c>
      <c r="S123" s="3">
        <v>34.8</v>
      </c>
      <c r="T123" s="3">
        <v>13.2</v>
      </c>
      <c r="U123" s="3">
        <v>0.44</v>
      </c>
      <c r="V123" s="3">
        <v>93.52</v>
      </c>
    </row>
    <row r="124" spans="1:22" ht="12.75">
      <c r="A124" s="4">
        <v>338</v>
      </c>
      <c r="B124" s="5" t="s">
        <v>82</v>
      </c>
      <c r="C124" s="3">
        <v>150</v>
      </c>
      <c r="D124" s="3">
        <v>131</v>
      </c>
      <c r="E124" s="3">
        <v>0.6</v>
      </c>
      <c r="F124" s="3"/>
      <c r="G124" s="3">
        <v>0.6</v>
      </c>
      <c r="H124" s="3">
        <v>0.6</v>
      </c>
      <c r="I124" s="3">
        <v>14.7</v>
      </c>
      <c r="J124" s="3">
        <v>13.5</v>
      </c>
      <c r="K124" s="3">
        <v>1.2</v>
      </c>
      <c r="L124" s="3">
        <v>2.7</v>
      </c>
      <c r="M124" s="3">
        <v>0.45</v>
      </c>
      <c r="N124" s="3">
        <v>0.05</v>
      </c>
      <c r="O124" s="3">
        <v>15</v>
      </c>
      <c r="P124" s="3"/>
      <c r="Q124" s="3">
        <v>0.3</v>
      </c>
      <c r="R124" s="3">
        <v>24</v>
      </c>
      <c r="S124" s="3">
        <v>16.5</v>
      </c>
      <c r="T124" s="3">
        <v>13.5</v>
      </c>
      <c r="U124" s="3">
        <v>3.3</v>
      </c>
      <c r="V124" s="3">
        <v>66.6</v>
      </c>
    </row>
    <row r="125" spans="1:22" ht="25.5">
      <c r="A125" s="9"/>
      <c r="B125" s="7" t="s">
        <v>36</v>
      </c>
      <c r="C125" s="6"/>
      <c r="D125" s="6">
        <v>450.2</v>
      </c>
      <c r="E125" s="6">
        <v>29.41</v>
      </c>
      <c r="F125" s="6">
        <v>16.92</v>
      </c>
      <c r="G125" s="6">
        <v>18.28</v>
      </c>
      <c r="H125" s="6">
        <v>3.16</v>
      </c>
      <c r="I125" s="6">
        <v>94.39</v>
      </c>
      <c r="J125" s="6">
        <v>63.64</v>
      </c>
      <c r="K125" s="6">
        <v>30.75</v>
      </c>
      <c r="L125" s="6">
        <v>7.01</v>
      </c>
      <c r="M125" s="6">
        <v>4.68</v>
      </c>
      <c r="N125" s="6">
        <v>0.19</v>
      </c>
      <c r="O125" s="6">
        <v>17.97</v>
      </c>
      <c r="P125" s="6">
        <v>108</v>
      </c>
      <c r="Q125" s="6">
        <v>2.42</v>
      </c>
      <c r="R125" s="6">
        <v>284.93</v>
      </c>
      <c r="S125" s="6">
        <v>416.5</v>
      </c>
      <c r="T125" s="6">
        <v>80.37</v>
      </c>
      <c r="U125" s="6">
        <v>7.57</v>
      </c>
      <c r="V125" s="6">
        <v>659.72</v>
      </c>
    </row>
    <row r="126" spans="1:22" ht="12.75">
      <c r="A126" s="3"/>
      <c r="C126" s="3"/>
      <c r="D126" s="3"/>
      <c r="E126" s="3"/>
      <c r="F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2" t="s">
        <v>37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</row>
    <row r="128" spans="1:22" ht="51">
      <c r="A128" s="4">
        <v>45</v>
      </c>
      <c r="B128" s="5" t="s">
        <v>83</v>
      </c>
      <c r="C128" s="3">
        <v>100</v>
      </c>
      <c r="D128" s="3">
        <v>81.5</v>
      </c>
      <c r="E128" s="3">
        <v>1.33</v>
      </c>
      <c r="F128" s="3"/>
      <c r="G128" s="3">
        <v>6.08</v>
      </c>
      <c r="H128" s="3">
        <v>6.08</v>
      </c>
      <c r="I128" s="3">
        <v>8.52</v>
      </c>
      <c r="J128" s="3">
        <v>8.43</v>
      </c>
      <c r="K128" s="3">
        <v>0.09</v>
      </c>
      <c r="L128" s="3">
        <v>1.73</v>
      </c>
      <c r="M128" s="3">
        <v>0.82</v>
      </c>
      <c r="N128" s="3">
        <v>0.02</v>
      </c>
      <c r="O128" s="3">
        <v>24.43</v>
      </c>
      <c r="P128" s="3"/>
      <c r="Q128" s="3">
        <v>2.31</v>
      </c>
      <c r="R128" s="3">
        <v>43</v>
      </c>
      <c r="S128" s="3">
        <v>28.32</v>
      </c>
      <c r="T128" s="3">
        <v>16</v>
      </c>
      <c r="U128" s="3">
        <v>0.52</v>
      </c>
      <c r="V128" s="3">
        <v>94.12</v>
      </c>
    </row>
    <row r="129" spans="1:22" ht="63.75">
      <c r="A129" s="4">
        <v>102</v>
      </c>
      <c r="B129" s="5" t="s">
        <v>125</v>
      </c>
      <c r="C129" s="3">
        <v>250</v>
      </c>
      <c r="D129" s="3">
        <v>215.3</v>
      </c>
      <c r="E129" s="3">
        <v>4.9</v>
      </c>
      <c r="F129" s="3"/>
      <c r="G129" s="3">
        <v>5.33</v>
      </c>
      <c r="H129" s="3">
        <v>5.33</v>
      </c>
      <c r="I129" s="3">
        <v>19.23</v>
      </c>
      <c r="J129" s="3">
        <v>3.28</v>
      </c>
      <c r="K129" s="3">
        <v>15.95</v>
      </c>
      <c r="L129" s="3">
        <v>3.8</v>
      </c>
      <c r="M129" s="3">
        <v>1.5</v>
      </c>
      <c r="N129" s="3">
        <v>0.15</v>
      </c>
      <c r="O129" s="3">
        <v>5.83</v>
      </c>
      <c r="P129" s="3"/>
      <c r="Q129" s="3">
        <v>2.45</v>
      </c>
      <c r="R129" s="3">
        <v>41.48</v>
      </c>
      <c r="S129" s="3">
        <v>137.78</v>
      </c>
      <c r="T129" s="3">
        <v>38.25</v>
      </c>
      <c r="U129" s="3">
        <v>1.38</v>
      </c>
      <c r="V129" s="3">
        <v>144.43</v>
      </c>
    </row>
    <row r="130" spans="1:22" ht="38.25">
      <c r="A130" s="4">
        <v>261</v>
      </c>
      <c r="B130" s="5" t="s">
        <v>84</v>
      </c>
      <c r="C130" s="3">
        <v>100</v>
      </c>
      <c r="D130" s="3">
        <v>74.3</v>
      </c>
      <c r="E130" s="3">
        <v>13.5</v>
      </c>
      <c r="F130" s="3">
        <v>13.5</v>
      </c>
      <c r="G130" s="3">
        <v>9.2</v>
      </c>
      <c r="H130" s="3"/>
      <c r="I130" s="3">
        <v>8.6</v>
      </c>
      <c r="J130" s="3">
        <v>1.3</v>
      </c>
      <c r="K130" s="3">
        <v>4</v>
      </c>
      <c r="L130" s="3">
        <v>0.6</v>
      </c>
      <c r="M130" s="3">
        <v>2.4</v>
      </c>
      <c r="N130" s="3">
        <v>0.19</v>
      </c>
      <c r="O130" s="3">
        <v>12.7</v>
      </c>
      <c r="P130" s="3">
        <v>5240</v>
      </c>
      <c r="Q130" s="3">
        <v>1</v>
      </c>
      <c r="R130" s="3">
        <v>30</v>
      </c>
      <c r="S130" s="3">
        <v>239</v>
      </c>
      <c r="T130" s="3">
        <v>17</v>
      </c>
      <c r="U130" s="3">
        <v>5</v>
      </c>
      <c r="V130" s="3">
        <v>171.2</v>
      </c>
    </row>
    <row r="131" spans="1:22" ht="38.25">
      <c r="A131" s="4">
        <v>309</v>
      </c>
      <c r="B131" s="5" t="s">
        <v>85</v>
      </c>
      <c r="C131" s="3">
        <v>150</v>
      </c>
      <c r="D131" s="3">
        <v>106.4</v>
      </c>
      <c r="E131" s="3">
        <v>5.1</v>
      </c>
      <c r="F131" s="3"/>
      <c r="G131" s="3">
        <v>7.5</v>
      </c>
      <c r="H131" s="3">
        <v>7.5</v>
      </c>
      <c r="I131" s="3">
        <v>28.5</v>
      </c>
      <c r="J131" s="3">
        <v>1.05</v>
      </c>
      <c r="K131" s="3">
        <v>27.45</v>
      </c>
      <c r="L131" s="3">
        <v>1.65</v>
      </c>
      <c r="M131" s="3">
        <v>0.9</v>
      </c>
      <c r="N131" s="3">
        <v>0.06</v>
      </c>
      <c r="O131" s="3"/>
      <c r="P131" s="3"/>
      <c r="Q131" s="3">
        <v>1.95</v>
      </c>
      <c r="R131" s="3">
        <v>12</v>
      </c>
      <c r="S131" s="3">
        <v>34.5</v>
      </c>
      <c r="T131" s="3">
        <v>7.5</v>
      </c>
      <c r="U131" s="3">
        <v>0.75</v>
      </c>
      <c r="V131" s="3">
        <v>201.9</v>
      </c>
    </row>
    <row r="132" spans="1:22" ht="38.25">
      <c r="A132" s="4">
        <v>349</v>
      </c>
      <c r="B132" s="5" t="s">
        <v>60</v>
      </c>
      <c r="C132" s="3">
        <v>200</v>
      </c>
      <c r="D132" s="3">
        <v>146.8</v>
      </c>
      <c r="E132" s="3">
        <v>1.16</v>
      </c>
      <c r="F132" s="3"/>
      <c r="G132" s="3">
        <v>0.3</v>
      </c>
      <c r="H132" s="3">
        <v>0.3</v>
      </c>
      <c r="I132" s="3">
        <v>47.26</v>
      </c>
      <c r="J132" s="3">
        <v>37.12</v>
      </c>
      <c r="K132" s="3">
        <v>10.14</v>
      </c>
      <c r="L132" s="3">
        <v>3</v>
      </c>
      <c r="M132" s="3">
        <v>1.5</v>
      </c>
      <c r="N132" s="3">
        <v>0.02</v>
      </c>
      <c r="O132" s="3">
        <v>0.8</v>
      </c>
      <c r="P132" s="3"/>
      <c r="Q132" s="3">
        <v>0.2</v>
      </c>
      <c r="R132" s="3">
        <v>5.84</v>
      </c>
      <c r="S132" s="3">
        <v>46</v>
      </c>
      <c r="T132" s="3">
        <v>33</v>
      </c>
      <c r="U132" s="3">
        <v>0.96</v>
      </c>
      <c r="V132" s="3">
        <v>196.38</v>
      </c>
    </row>
    <row r="133" spans="1:22" ht="25.5">
      <c r="A133" s="4" t="s">
        <v>42</v>
      </c>
      <c r="B133" s="5" t="s">
        <v>34</v>
      </c>
      <c r="C133" s="3">
        <v>20</v>
      </c>
      <c r="D133" s="3">
        <v>7.6</v>
      </c>
      <c r="E133" s="3">
        <v>1.58</v>
      </c>
      <c r="F133" s="3"/>
      <c r="G133" s="3">
        <v>0.2</v>
      </c>
      <c r="H133" s="3">
        <v>0.2</v>
      </c>
      <c r="I133" s="3">
        <v>9.66</v>
      </c>
      <c r="J133" s="3">
        <v>0.42</v>
      </c>
      <c r="K133" s="3">
        <v>9.24</v>
      </c>
      <c r="L133" s="3">
        <v>0.66</v>
      </c>
      <c r="M133" s="3">
        <v>0.3</v>
      </c>
      <c r="N133" s="3">
        <v>0.02</v>
      </c>
      <c r="O133" s="3"/>
      <c r="P133" s="3"/>
      <c r="Q133" s="3">
        <v>0.26</v>
      </c>
      <c r="R133" s="3">
        <v>4.6</v>
      </c>
      <c r="S133" s="3">
        <v>17.4</v>
      </c>
      <c r="T133" s="3">
        <v>6.6</v>
      </c>
      <c r="U133" s="3">
        <v>0.22</v>
      </c>
      <c r="V133" s="3">
        <v>46.76</v>
      </c>
    </row>
    <row r="134" spans="1:22" ht="25.5">
      <c r="A134" s="4" t="s">
        <v>42</v>
      </c>
      <c r="B134" s="5" t="s">
        <v>43</v>
      </c>
      <c r="C134" s="3">
        <v>40</v>
      </c>
      <c r="D134" s="3">
        <v>14.1</v>
      </c>
      <c r="E134" s="3">
        <v>2.24</v>
      </c>
      <c r="F134" s="3"/>
      <c r="G134" s="3">
        <v>0.44</v>
      </c>
      <c r="H134" s="3">
        <v>0.44</v>
      </c>
      <c r="I134" s="3">
        <v>19.76</v>
      </c>
      <c r="J134" s="3">
        <v>0.96</v>
      </c>
      <c r="K134" s="3">
        <v>18.8</v>
      </c>
      <c r="L134" s="3">
        <v>3.2</v>
      </c>
      <c r="M134" s="3">
        <v>0.68</v>
      </c>
      <c r="N134" s="3">
        <v>0.04</v>
      </c>
      <c r="O134" s="3"/>
      <c r="P134" s="3"/>
      <c r="Q134" s="3">
        <v>0.36</v>
      </c>
      <c r="R134" s="3">
        <v>9.2</v>
      </c>
      <c r="S134" s="3">
        <v>42.4</v>
      </c>
      <c r="T134" s="3">
        <v>10</v>
      </c>
      <c r="U134" s="3">
        <v>1.24</v>
      </c>
      <c r="V134" s="3">
        <v>91.96</v>
      </c>
    </row>
    <row r="135" spans="1:22" ht="12.75">
      <c r="A135" s="4">
        <v>338</v>
      </c>
      <c r="B135" s="10" t="s">
        <v>35</v>
      </c>
      <c r="C135" s="3">
        <v>75</v>
      </c>
      <c r="D135" s="3">
        <v>65.5</v>
      </c>
      <c r="E135" s="3">
        <v>0.3</v>
      </c>
      <c r="F135" s="3"/>
      <c r="G135" s="3">
        <v>0.3</v>
      </c>
      <c r="H135" s="3">
        <v>0.3</v>
      </c>
      <c r="I135" s="3">
        <v>7.35</v>
      </c>
      <c r="J135" s="3">
        <v>6.75</v>
      </c>
      <c r="K135" s="3">
        <v>0.6</v>
      </c>
      <c r="L135" s="3">
        <v>1.35</v>
      </c>
      <c r="M135" s="3">
        <v>0.23</v>
      </c>
      <c r="N135" s="3">
        <v>0.02</v>
      </c>
      <c r="O135" s="3">
        <v>7.5</v>
      </c>
      <c r="P135" s="3"/>
      <c r="Q135" s="3">
        <v>0.15</v>
      </c>
      <c r="R135" s="3">
        <v>12</v>
      </c>
      <c r="S135" s="3">
        <v>8.25</v>
      </c>
      <c r="T135" s="3">
        <v>6.75</v>
      </c>
      <c r="U135" s="3">
        <v>1.65</v>
      </c>
      <c r="V135" s="3">
        <v>33.3</v>
      </c>
    </row>
    <row r="136" spans="1:22" ht="12.75">
      <c r="A136" s="9"/>
      <c r="B136" s="7" t="s">
        <v>46</v>
      </c>
      <c r="C136" s="6"/>
      <c r="D136" s="6">
        <v>711.4</v>
      </c>
      <c r="E136" s="6">
        <v>30.11</v>
      </c>
      <c r="F136" s="6">
        <v>13.5</v>
      </c>
      <c r="G136" s="6">
        <v>29.35</v>
      </c>
      <c r="H136" s="6">
        <v>20.15</v>
      </c>
      <c r="I136" s="6">
        <v>148.88</v>
      </c>
      <c r="J136" s="6">
        <v>59.31</v>
      </c>
      <c r="K136" s="6">
        <v>86.27</v>
      </c>
      <c r="L136" s="6">
        <v>15.99</v>
      </c>
      <c r="M136" s="6">
        <v>8.32</v>
      </c>
      <c r="N136" s="6">
        <v>0.52</v>
      </c>
      <c r="O136" s="6">
        <v>51.26</v>
      </c>
      <c r="P136" s="6">
        <v>5240</v>
      </c>
      <c r="Q136" s="6">
        <v>8.68</v>
      </c>
      <c r="R136" s="6">
        <v>158.12</v>
      </c>
      <c r="S136" s="6">
        <v>553.65</v>
      </c>
      <c r="T136" s="6">
        <v>135.1</v>
      </c>
      <c r="U136" s="6">
        <v>12.17</v>
      </c>
      <c r="V136" s="6">
        <v>980.05</v>
      </c>
    </row>
    <row r="137" spans="1:22" ht="12.75">
      <c r="A137" s="35" t="s">
        <v>48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</row>
    <row r="138" spans="1:22" ht="38.25">
      <c r="A138" s="3">
        <v>420</v>
      </c>
      <c r="B138" s="5" t="s">
        <v>86</v>
      </c>
      <c r="C138" s="3">
        <v>100</v>
      </c>
      <c r="D138" s="3">
        <v>53.1</v>
      </c>
      <c r="E138" s="3">
        <v>9.5</v>
      </c>
      <c r="F138" s="3">
        <v>9.5</v>
      </c>
      <c r="G138" s="3">
        <v>7.5</v>
      </c>
      <c r="H138" s="3">
        <v>2.3</v>
      </c>
      <c r="I138" s="3">
        <v>27.9</v>
      </c>
      <c r="J138" s="3">
        <v>2.5</v>
      </c>
      <c r="K138" s="3">
        <v>25.4</v>
      </c>
      <c r="L138" s="3">
        <v>0.1</v>
      </c>
      <c r="M138" s="3">
        <v>1.9</v>
      </c>
      <c r="N138" s="3">
        <v>0.11</v>
      </c>
      <c r="O138" s="3"/>
      <c r="P138" s="3">
        <v>0.01</v>
      </c>
      <c r="Q138" s="3"/>
      <c r="R138" s="3">
        <v>19</v>
      </c>
      <c r="S138" s="3">
        <v>98</v>
      </c>
      <c r="T138" s="3">
        <v>25</v>
      </c>
      <c r="U138" s="3">
        <v>1.3</v>
      </c>
      <c r="V138" s="3">
        <v>217.1</v>
      </c>
    </row>
    <row r="139" spans="1:22" ht="12.75">
      <c r="A139" s="4">
        <v>377</v>
      </c>
      <c r="B139" s="5" t="s">
        <v>54</v>
      </c>
      <c r="C139" s="3">
        <v>200</v>
      </c>
      <c r="D139" s="3">
        <v>203.2</v>
      </c>
      <c r="E139" s="3">
        <v>0.53</v>
      </c>
      <c r="F139" s="3"/>
      <c r="G139" s="3"/>
      <c r="H139" s="3"/>
      <c r="I139" s="3">
        <v>9.87</v>
      </c>
      <c r="J139" s="3">
        <v>9.6</v>
      </c>
      <c r="K139" s="3">
        <v>0.27</v>
      </c>
      <c r="L139" s="3">
        <v>0.27</v>
      </c>
      <c r="M139" s="3">
        <v>0.13</v>
      </c>
      <c r="N139" s="3"/>
      <c r="O139" s="3">
        <v>2.13</v>
      </c>
      <c r="P139" s="3"/>
      <c r="Q139" s="3"/>
      <c r="R139" s="3">
        <v>15.33</v>
      </c>
      <c r="S139" s="3">
        <v>23.2</v>
      </c>
      <c r="T139" s="8">
        <v>12.27</v>
      </c>
      <c r="U139" s="3">
        <v>2.13</v>
      </c>
      <c r="V139" s="3">
        <v>41.6</v>
      </c>
    </row>
    <row r="140" spans="1:22" ht="25.5">
      <c r="A140" s="6"/>
      <c r="B140" s="7" t="s">
        <v>51</v>
      </c>
      <c r="C140" s="6"/>
      <c r="D140" s="6">
        <f aca="true" t="shared" si="13" ref="D140:P140">SUM(D138:D139)</f>
        <v>256.3</v>
      </c>
      <c r="E140" s="6">
        <f t="shared" si="13"/>
        <v>10.03</v>
      </c>
      <c r="F140" s="6">
        <f t="shared" si="13"/>
        <v>9.5</v>
      </c>
      <c r="G140" s="6">
        <f t="shared" si="13"/>
        <v>7.5</v>
      </c>
      <c r="H140" s="6">
        <f t="shared" si="13"/>
        <v>2.3</v>
      </c>
      <c r="I140" s="6">
        <f t="shared" si="13"/>
        <v>37.769999999999996</v>
      </c>
      <c r="J140" s="6">
        <f t="shared" si="13"/>
        <v>12.1</v>
      </c>
      <c r="K140" s="6">
        <f t="shared" si="13"/>
        <v>25.669999999999998</v>
      </c>
      <c r="L140" s="6">
        <f t="shared" si="13"/>
        <v>0.37</v>
      </c>
      <c r="M140" s="6">
        <f t="shared" si="13"/>
        <v>2.03</v>
      </c>
      <c r="N140" s="6">
        <f t="shared" si="13"/>
        <v>0.11</v>
      </c>
      <c r="O140" s="6">
        <f t="shared" si="13"/>
        <v>2.13</v>
      </c>
      <c r="P140" s="6">
        <f t="shared" si="13"/>
        <v>0.01</v>
      </c>
      <c r="Q140" s="6"/>
      <c r="R140" s="6">
        <f>SUM(R138:R139)</f>
        <v>34.33</v>
      </c>
      <c r="S140" s="6">
        <f>SUM(S138:S139)</f>
        <v>121.2</v>
      </c>
      <c r="T140" s="6">
        <f>SUM(T138:T139)</f>
        <v>37.269999999999996</v>
      </c>
      <c r="U140" s="6">
        <f>SUM(U138:U139)</f>
        <v>3.4299999999999997</v>
      </c>
      <c r="V140" s="6">
        <f>SUM(V138:V139)</f>
        <v>258.7</v>
      </c>
    </row>
    <row r="141" spans="1:22" ht="12.75">
      <c r="A141" s="6"/>
      <c r="B141" s="7" t="s">
        <v>47</v>
      </c>
      <c r="C141" s="6"/>
      <c r="D141" s="6">
        <f aca="true" t="shared" si="14" ref="D141:V141">D125+D136+D140</f>
        <v>1417.8999999999999</v>
      </c>
      <c r="E141" s="6">
        <f t="shared" si="14"/>
        <v>69.55</v>
      </c>
      <c r="F141" s="6">
        <f t="shared" si="14"/>
        <v>39.92</v>
      </c>
      <c r="G141" s="6">
        <f t="shared" si="14"/>
        <v>55.13</v>
      </c>
      <c r="H141" s="6">
        <f t="shared" si="14"/>
        <v>25.61</v>
      </c>
      <c r="I141" s="6">
        <f t="shared" si="14"/>
        <v>281.03999999999996</v>
      </c>
      <c r="J141" s="6">
        <f t="shared" si="14"/>
        <v>135.05</v>
      </c>
      <c r="K141" s="6">
        <f t="shared" si="14"/>
        <v>142.69</v>
      </c>
      <c r="L141" s="6">
        <f t="shared" si="14"/>
        <v>23.37</v>
      </c>
      <c r="M141" s="6">
        <f t="shared" si="14"/>
        <v>15.03</v>
      </c>
      <c r="N141" s="6">
        <f t="shared" si="14"/>
        <v>0.82</v>
      </c>
      <c r="O141" s="6">
        <f t="shared" si="14"/>
        <v>71.35999999999999</v>
      </c>
      <c r="P141" s="6">
        <f t="shared" si="14"/>
        <v>5348.01</v>
      </c>
      <c r="Q141" s="6">
        <f t="shared" si="14"/>
        <v>11.1</v>
      </c>
      <c r="R141" s="6">
        <f t="shared" si="14"/>
        <v>477.38</v>
      </c>
      <c r="S141" s="6">
        <f t="shared" si="14"/>
        <v>1091.35</v>
      </c>
      <c r="T141" s="6">
        <f t="shared" si="14"/>
        <v>252.74</v>
      </c>
      <c r="U141" s="6">
        <f t="shared" si="14"/>
        <v>23.17</v>
      </c>
      <c r="V141" s="6">
        <f t="shared" si="14"/>
        <v>1898.47</v>
      </c>
    </row>
    <row r="142" spans="1:22" ht="12.75" customHeight="1">
      <c r="A142" s="30" t="s">
        <v>1</v>
      </c>
      <c r="B142" s="39" t="s">
        <v>2</v>
      </c>
      <c r="C142" s="31" t="s">
        <v>3</v>
      </c>
      <c r="D142" s="31" t="s">
        <v>4</v>
      </c>
      <c r="E142" s="38" t="s">
        <v>5</v>
      </c>
      <c r="F142" s="38"/>
      <c r="G142" s="31" t="s">
        <v>6</v>
      </c>
      <c r="H142" s="31"/>
      <c r="I142" s="30" t="s">
        <v>7</v>
      </c>
      <c r="J142" s="1" t="s">
        <v>8</v>
      </c>
      <c r="K142" s="1"/>
      <c r="L142" s="30" t="s">
        <v>9</v>
      </c>
      <c r="M142" s="31" t="s">
        <v>10</v>
      </c>
      <c r="N142" s="31" t="s">
        <v>11</v>
      </c>
      <c r="O142" s="31"/>
      <c r="P142" s="31"/>
      <c r="Q142" s="31"/>
      <c r="R142" s="1" t="s">
        <v>12</v>
      </c>
      <c r="S142" s="1"/>
      <c r="T142" s="1"/>
      <c r="U142" s="1"/>
      <c r="V142" s="30" t="s">
        <v>13</v>
      </c>
    </row>
    <row r="143" spans="1:22" ht="38.25">
      <c r="A143" s="31"/>
      <c r="B143" s="40"/>
      <c r="C143" s="31"/>
      <c r="D143" s="31"/>
      <c r="E143" s="1" t="s">
        <v>14</v>
      </c>
      <c r="F143" s="1" t="s">
        <v>15</v>
      </c>
      <c r="G143" s="1" t="s">
        <v>14</v>
      </c>
      <c r="H143" s="1" t="s">
        <v>16</v>
      </c>
      <c r="I143" s="31"/>
      <c r="J143" s="2" t="s">
        <v>17</v>
      </c>
      <c r="K143" s="2" t="s">
        <v>18</v>
      </c>
      <c r="L143" s="30"/>
      <c r="M143" s="31"/>
      <c r="N143" s="1" t="s">
        <v>19</v>
      </c>
      <c r="O143" s="1" t="s">
        <v>20</v>
      </c>
      <c r="P143" s="1" t="s">
        <v>21</v>
      </c>
      <c r="Q143" s="1" t="s">
        <v>22</v>
      </c>
      <c r="R143" s="1" t="s">
        <v>23</v>
      </c>
      <c r="S143" s="1" t="s">
        <v>24</v>
      </c>
      <c r="T143" s="1" t="s">
        <v>25</v>
      </c>
      <c r="U143" s="1" t="s">
        <v>26</v>
      </c>
      <c r="V143" s="30"/>
    </row>
    <row r="144" spans="1:22" ht="12.75">
      <c r="A144" s="3">
        <v>1</v>
      </c>
      <c r="B144" s="3">
        <v>2</v>
      </c>
      <c r="C144" s="3">
        <v>3</v>
      </c>
      <c r="D144" s="3">
        <v>4</v>
      </c>
      <c r="E144" s="3">
        <v>5</v>
      </c>
      <c r="F144" s="3">
        <v>6</v>
      </c>
      <c r="G144" s="3">
        <v>7</v>
      </c>
      <c r="H144" s="3">
        <v>8</v>
      </c>
      <c r="I144" s="3">
        <v>9</v>
      </c>
      <c r="J144" s="3">
        <v>10</v>
      </c>
      <c r="K144" s="3">
        <v>11</v>
      </c>
      <c r="L144" s="3">
        <v>12</v>
      </c>
      <c r="M144" s="3">
        <v>13</v>
      </c>
      <c r="N144" s="3">
        <v>14</v>
      </c>
      <c r="O144" s="3">
        <v>15</v>
      </c>
      <c r="P144" s="3">
        <v>16</v>
      </c>
      <c r="Q144" s="3">
        <v>17</v>
      </c>
      <c r="R144" s="3">
        <v>18</v>
      </c>
      <c r="S144" s="3">
        <v>19</v>
      </c>
      <c r="T144" s="3">
        <v>20</v>
      </c>
      <c r="U144" s="3">
        <v>21</v>
      </c>
      <c r="V144" s="3">
        <v>22</v>
      </c>
    </row>
    <row r="145" spans="1:22" ht="12.75">
      <c r="A145" s="32" t="s">
        <v>87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</row>
    <row r="146" spans="1:22" ht="12.75">
      <c r="A146" s="32" t="s">
        <v>28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</row>
    <row r="147" spans="1:22" ht="51">
      <c r="A147" s="4">
        <v>183</v>
      </c>
      <c r="B147" s="5" t="s">
        <v>88</v>
      </c>
      <c r="C147" s="3">
        <v>200</v>
      </c>
      <c r="D147" s="3">
        <v>149.8</v>
      </c>
      <c r="E147" s="3">
        <v>6</v>
      </c>
      <c r="F147" s="3">
        <v>2.4</v>
      </c>
      <c r="G147" s="3">
        <v>6.8</v>
      </c>
      <c r="H147" s="3">
        <v>1.78</v>
      </c>
      <c r="I147" s="3">
        <v>29.2</v>
      </c>
      <c r="J147" s="3">
        <v>2.6</v>
      </c>
      <c r="K147" s="3">
        <v>26.6</v>
      </c>
      <c r="L147" s="13">
        <v>5.4</v>
      </c>
      <c r="M147" s="3">
        <v>2.8</v>
      </c>
      <c r="N147" s="3">
        <v>0.16</v>
      </c>
      <c r="O147" s="3"/>
      <c r="P147" s="3"/>
      <c r="Q147" s="3">
        <v>1.8</v>
      </c>
      <c r="R147" s="3">
        <v>24</v>
      </c>
      <c r="S147" s="3">
        <v>144</v>
      </c>
      <c r="T147" s="3">
        <v>98</v>
      </c>
      <c r="U147" s="3">
        <v>3.2</v>
      </c>
      <c r="V147" s="3">
        <v>202</v>
      </c>
    </row>
    <row r="148" spans="1:22" ht="25.5">
      <c r="A148" s="4" t="s">
        <v>42</v>
      </c>
      <c r="B148" s="5" t="s">
        <v>89</v>
      </c>
      <c r="C148" s="3">
        <v>50</v>
      </c>
      <c r="D148" s="3">
        <v>31.8</v>
      </c>
      <c r="E148" s="3">
        <v>7.5</v>
      </c>
      <c r="F148" s="3">
        <v>4.6</v>
      </c>
      <c r="G148" s="3">
        <v>4</v>
      </c>
      <c r="H148" s="3">
        <v>0.65</v>
      </c>
      <c r="I148" s="3">
        <v>5.75</v>
      </c>
      <c r="J148" s="3">
        <v>5.75</v>
      </c>
      <c r="K148" s="3"/>
      <c r="L148" s="3"/>
      <c r="M148" s="3">
        <v>0.45</v>
      </c>
      <c r="N148" s="3">
        <v>0.02</v>
      </c>
      <c r="O148" s="3">
        <v>0.25</v>
      </c>
      <c r="P148" s="3">
        <v>20</v>
      </c>
      <c r="Q148" s="3">
        <v>0.1</v>
      </c>
      <c r="R148" s="3">
        <v>74</v>
      </c>
      <c r="S148" s="3">
        <v>99</v>
      </c>
      <c r="T148" s="3">
        <v>10.5</v>
      </c>
      <c r="U148" s="3">
        <v>0.2</v>
      </c>
      <c r="V148" s="3">
        <v>89</v>
      </c>
    </row>
    <row r="149" spans="1:22" ht="38.25">
      <c r="A149" s="4">
        <v>379</v>
      </c>
      <c r="B149" s="5" t="s">
        <v>32</v>
      </c>
      <c r="C149" s="3">
        <v>200</v>
      </c>
      <c r="D149" s="3">
        <v>163.5</v>
      </c>
      <c r="E149" s="3">
        <v>3.6</v>
      </c>
      <c r="F149" s="3">
        <v>2.8</v>
      </c>
      <c r="G149" s="3">
        <v>2.67</v>
      </c>
      <c r="H149" s="3">
        <v>0.13</v>
      </c>
      <c r="I149" s="3">
        <v>29.2</v>
      </c>
      <c r="J149" s="3">
        <v>28.27</v>
      </c>
      <c r="K149" s="3">
        <v>0.93</v>
      </c>
      <c r="L149" s="3">
        <v>0.13</v>
      </c>
      <c r="M149" s="3">
        <v>0.93</v>
      </c>
      <c r="N149" s="3">
        <v>0.03</v>
      </c>
      <c r="O149" s="3">
        <v>1.47</v>
      </c>
      <c r="P149" s="3"/>
      <c r="Q149" s="3"/>
      <c r="R149" s="3">
        <v>158.67</v>
      </c>
      <c r="S149" s="3">
        <v>132</v>
      </c>
      <c r="T149" s="3">
        <v>29.33</v>
      </c>
      <c r="U149" s="3">
        <v>2.4</v>
      </c>
      <c r="V149" s="3">
        <v>155.2</v>
      </c>
    </row>
    <row r="150" spans="1:22" ht="25.5">
      <c r="A150" s="4" t="s">
        <v>42</v>
      </c>
      <c r="B150" s="5" t="s">
        <v>34</v>
      </c>
      <c r="C150" s="3">
        <v>40</v>
      </c>
      <c r="D150" s="3">
        <v>15.2</v>
      </c>
      <c r="E150" s="3">
        <v>3.16</v>
      </c>
      <c r="F150" s="3"/>
      <c r="G150" s="3">
        <v>0.4</v>
      </c>
      <c r="H150" s="3">
        <v>0.4</v>
      </c>
      <c r="I150">
        <v>19.32</v>
      </c>
      <c r="J150" s="3">
        <v>0.84</v>
      </c>
      <c r="K150" s="3">
        <v>18.48</v>
      </c>
      <c r="L150" s="13">
        <v>1.32</v>
      </c>
      <c r="M150" s="3">
        <v>0.6</v>
      </c>
      <c r="N150" s="3">
        <v>0.04</v>
      </c>
      <c r="O150" s="3"/>
      <c r="P150" s="3"/>
      <c r="Q150" s="3">
        <v>0.52</v>
      </c>
      <c r="R150" s="3">
        <v>9.2</v>
      </c>
      <c r="S150" s="3">
        <v>34.8</v>
      </c>
      <c r="T150" s="3">
        <v>13.2</v>
      </c>
      <c r="U150" s="3">
        <v>0.44</v>
      </c>
      <c r="V150" s="3">
        <v>93.52</v>
      </c>
    </row>
    <row r="151" spans="1:22" ht="25.5">
      <c r="A151" s="4">
        <v>338</v>
      </c>
      <c r="B151" s="5" t="s">
        <v>90</v>
      </c>
      <c r="C151" s="3">
        <v>75</v>
      </c>
      <c r="D151" s="3">
        <v>103.1</v>
      </c>
      <c r="E151" s="3">
        <v>0.96</v>
      </c>
      <c r="F151" s="3"/>
      <c r="G151" s="3">
        <v>0.21</v>
      </c>
      <c r="H151" s="3"/>
      <c r="I151" s="3">
        <v>8.68</v>
      </c>
      <c r="J151" s="3">
        <v>8.68</v>
      </c>
      <c r="K151" s="3"/>
      <c r="L151" s="13">
        <v>2.36</v>
      </c>
      <c r="M151" s="3">
        <v>0.54</v>
      </c>
      <c r="N151" s="3">
        <v>0.04</v>
      </c>
      <c r="O151" s="3">
        <v>64.29</v>
      </c>
      <c r="P151" s="3"/>
      <c r="Q151" s="3">
        <v>0.21</v>
      </c>
      <c r="R151" s="3">
        <v>36.43</v>
      </c>
      <c r="S151" s="3">
        <v>24.64</v>
      </c>
      <c r="T151" s="3">
        <v>13.93</v>
      </c>
      <c r="U151" s="3">
        <v>0.32</v>
      </c>
      <c r="V151" s="3">
        <v>40.5</v>
      </c>
    </row>
    <row r="152" spans="1:22" ht="25.5">
      <c r="A152" s="9"/>
      <c r="B152" s="7" t="s">
        <v>36</v>
      </c>
      <c r="C152" s="6"/>
      <c r="D152" s="6">
        <f aca="true" t="shared" si="15" ref="D152:V152">SUM(D147:D151)</f>
        <v>463.4</v>
      </c>
      <c r="E152" s="6">
        <f t="shared" si="15"/>
        <v>21.220000000000002</v>
      </c>
      <c r="F152" s="6">
        <f t="shared" si="15"/>
        <v>9.8</v>
      </c>
      <c r="G152" s="6">
        <f t="shared" si="15"/>
        <v>14.080000000000002</v>
      </c>
      <c r="H152" s="6">
        <f t="shared" si="15"/>
        <v>2.96</v>
      </c>
      <c r="I152" s="6">
        <f t="shared" si="15"/>
        <v>92.15</v>
      </c>
      <c r="J152" s="6">
        <f t="shared" si="15"/>
        <v>46.14</v>
      </c>
      <c r="K152" s="6">
        <f t="shared" si="15"/>
        <v>46.010000000000005</v>
      </c>
      <c r="L152" s="6">
        <f t="shared" si="15"/>
        <v>9.21</v>
      </c>
      <c r="M152" s="6">
        <f t="shared" si="15"/>
        <v>5.319999999999999</v>
      </c>
      <c r="N152" s="6">
        <f t="shared" si="15"/>
        <v>0.29</v>
      </c>
      <c r="O152" s="6">
        <f t="shared" si="15"/>
        <v>66.01</v>
      </c>
      <c r="P152" s="6">
        <f t="shared" si="15"/>
        <v>20</v>
      </c>
      <c r="Q152" s="6">
        <f t="shared" si="15"/>
        <v>2.63</v>
      </c>
      <c r="R152" s="6">
        <f t="shared" si="15"/>
        <v>302.29999999999995</v>
      </c>
      <c r="S152" s="6">
        <f t="shared" si="15"/>
        <v>434.44</v>
      </c>
      <c r="T152" s="6">
        <f t="shared" si="15"/>
        <v>164.95999999999998</v>
      </c>
      <c r="U152" s="6">
        <f t="shared" si="15"/>
        <v>6.560000000000001</v>
      </c>
      <c r="V152" s="6">
        <f t="shared" si="15"/>
        <v>580.22</v>
      </c>
    </row>
    <row r="153" spans="1:22" ht="12.75">
      <c r="A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2" t="s">
        <v>37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</row>
    <row r="155" spans="1:22" ht="25.5">
      <c r="A155" s="4">
        <v>50</v>
      </c>
      <c r="B155" s="22" t="s">
        <v>113</v>
      </c>
      <c r="C155" s="3">
        <v>100</v>
      </c>
      <c r="D155" s="3">
        <v>73.57</v>
      </c>
      <c r="E155" s="3">
        <v>4.94</v>
      </c>
      <c r="F155" s="3">
        <v>3.48</v>
      </c>
      <c r="G155" s="3">
        <v>9.5</v>
      </c>
      <c r="H155" s="3">
        <v>5.07</v>
      </c>
      <c r="I155" s="3">
        <v>7.94</v>
      </c>
      <c r="J155" s="3">
        <v>7.86</v>
      </c>
      <c r="K155" s="3">
        <v>0.08</v>
      </c>
      <c r="L155" s="3">
        <v>2.43</v>
      </c>
      <c r="M155" s="3">
        <v>1.62</v>
      </c>
      <c r="N155" s="3">
        <v>0.02</v>
      </c>
      <c r="O155" s="3">
        <v>7.32</v>
      </c>
      <c r="P155" s="3">
        <v>39</v>
      </c>
      <c r="Q155" s="3">
        <v>2.36</v>
      </c>
      <c r="R155" s="3">
        <v>168.45</v>
      </c>
      <c r="S155" s="3">
        <v>120.4</v>
      </c>
      <c r="T155" s="3">
        <v>26.4</v>
      </c>
      <c r="U155" s="3">
        <v>1.53</v>
      </c>
      <c r="V155" s="3">
        <v>137.02</v>
      </c>
    </row>
    <row r="156" spans="1:22" ht="63.75">
      <c r="A156" s="4">
        <v>88</v>
      </c>
      <c r="B156" s="5" t="s">
        <v>126</v>
      </c>
      <c r="C156" s="3">
        <v>250</v>
      </c>
      <c r="D156" s="3">
        <v>231.1</v>
      </c>
      <c r="E156" s="3">
        <v>1.8</v>
      </c>
      <c r="F156" s="3"/>
      <c r="G156" s="3">
        <v>4.98</v>
      </c>
      <c r="H156" s="3">
        <v>4.98</v>
      </c>
      <c r="I156" s="3">
        <v>8.13</v>
      </c>
      <c r="J156" s="3">
        <v>4.68</v>
      </c>
      <c r="K156" s="3">
        <v>3.45</v>
      </c>
      <c r="L156" s="3">
        <v>2.05</v>
      </c>
      <c r="M156" s="3">
        <v>1.95</v>
      </c>
      <c r="N156" s="3">
        <v>0.08</v>
      </c>
      <c r="O156" s="3">
        <v>18.48</v>
      </c>
      <c r="P156" s="3"/>
      <c r="Q156" s="3">
        <v>2.38</v>
      </c>
      <c r="R156" s="3">
        <v>33.98</v>
      </c>
      <c r="S156" s="3">
        <v>47.43</v>
      </c>
      <c r="T156" s="3">
        <v>22.2</v>
      </c>
      <c r="U156" s="3">
        <v>0.83</v>
      </c>
      <c r="V156" s="3">
        <v>84.48</v>
      </c>
    </row>
    <row r="157" spans="1:22" ht="38.25">
      <c r="A157" s="4">
        <v>234</v>
      </c>
      <c r="B157" s="5" t="s">
        <v>70</v>
      </c>
      <c r="C157" s="3">
        <v>110</v>
      </c>
      <c r="D157" s="3">
        <v>78</v>
      </c>
      <c r="E157" s="3">
        <v>14.71</v>
      </c>
      <c r="F157" s="3">
        <v>13.06</v>
      </c>
      <c r="G157" s="3">
        <v>4.81</v>
      </c>
      <c r="H157" s="3">
        <v>0.15</v>
      </c>
      <c r="I157" s="3">
        <v>10.31</v>
      </c>
      <c r="J157" s="3">
        <v>1.51</v>
      </c>
      <c r="K157" s="3">
        <v>8.8</v>
      </c>
      <c r="L157" s="3">
        <v>0.69</v>
      </c>
      <c r="M157" s="3">
        <v>1.51</v>
      </c>
      <c r="N157" s="3">
        <v>0.1</v>
      </c>
      <c r="O157" s="3">
        <v>0.48</v>
      </c>
      <c r="P157" s="3">
        <v>13.34</v>
      </c>
      <c r="Q157" s="3">
        <v>0.69</v>
      </c>
      <c r="R157" s="3">
        <v>59.26</v>
      </c>
      <c r="S157" s="3">
        <v>187.69</v>
      </c>
      <c r="T157" s="3">
        <v>28.74</v>
      </c>
      <c r="U157" s="3">
        <v>0.83</v>
      </c>
      <c r="V157" s="3">
        <v>143.41</v>
      </c>
    </row>
    <row r="158" spans="1:22" ht="12.75">
      <c r="A158" s="4">
        <v>304</v>
      </c>
      <c r="B158" s="5" t="s">
        <v>57</v>
      </c>
      <c r="C158" s="3">
        <v>150</v>
      </c>
      <c r="D158" s="3">
        <v>102.4</v>
      </c>
      <c r="E158" s="3">
        <v>3.67</v>
      </c>
      <c r="F158" s="3">
        <v>0.07</v>
      </c>
      <c r="G158" s="3">
        <v>5.42</v>
      </c>
      <c r="H158" s="3">
        <v>0.53</v>
      </c>
      <c r="I158" s="3">
        <v>36.67</v>
      </c>
      <c r="J158" s="3">
        <v>0.4</v>
      </c>
      <c r="K158" s="3">
        <v>36.27</v>
      </c>
      <c r="L158" s="3">
        <v>1.54</v>
      </c>
      <c r="M158" s="3">
        <v>0.27</v>
      </c>
      <c r="N158" s="3">
        <v>0.03</v>
      </c>
      <c r="O158" s="3"/>
      <c r="P158" s="3">
        <v>27</v>
      </c>
      <c r="Q158" s="3">
        <v>0.6</v>
      </c>
      <c r="R158" s="3">
        <v>2.61</v>
      </c>
      <c r="S158" s="3">
        <v>61.5</v>
      </c>
      <c r="T158" s="3">
        <v>19.01</v>
      </c>
      <c r="U158" s="3">
        <v>0.53</v>
      </c>
      <c r="V158" s="3">
        <v>210.11</v>
      </c>
    </row>
    <row r="159" spans="1:22" ht="38.25">
      <c r="A159" s="4">
        <v>388</v>
      </c>
      <c r="B159" s="5" t="s">
        <v>58</v>
      </c>
      <c r="C159" s="3">
        <v>200</v>
      </c>
      <c r="D159" s="3">
        <v>176.8</v>
      </c>
      <c r="E159" s="3">
        <v>0.4</v>
      </c>
      <c r="F159" s="3"/>
      <c r="G159" s="3">
        <v>0.27</v>
      </c>
      <c r="H159" s="3">
        <v>0.27</v>
      </c>
      <c r="I159" s="3">
        <v>17.2</v>
      </c>
      <c r="J159" s="3">
        <v>16</v>
      </c>
      <c r="K159" s="3">
        <v>1.2</v>
      </c>
      <c r="L159" s="3">
        <v>4.67</v>
      </c>
      <c r="M159" s="3">
        <v>0.67</v>
      </c>
      <c r="N159" s="3">
        <v>0.01</v>
      </c>
      <c r="O159" s="3">
        <v>100</v>
      </c>
      <c r="P159" s="3"/>
      <c r="Q159" s="3"/>
      <c r="R159" s="3">
        <v>7.73</v>
      </c>
      <c r="S159" s="3">
        <v>2.13</v>
      </c>
      <c r="T159" s="3">
        <v>2.67</v>
      </c>
      <c r="U159" s="3">
        <v>0.53</v>
      </c>
      <c r="V159" s="3">
        <v>72.8</v>
      </c>
    </row>
    <row r="160" spans="1:22" ht="25.5">
      <c r="A160" s="4" t="s">
        <v>42</v>
      </c>
      <c r="B160" s="5" t="s">
        <v>34</v>
      </c>
      <c r="C160" s="3">
        <v>20</v>
      </c>
      <c r="D160" s="3">
        <v>7.6</v>
      </c>
      <c r="E160" s="3">
        <v>1.58</v>
      </c>
      <c r="F160" s="3"/>
      <c r="G160" s="3">
        <v>0.2</v>
      </c>
      <c r="H160" s="3">
        <v>0.2</v>
      </c>
      <c r="I160" s="3">
        <v>9.66</v>
      </c>
      <c r="J160" s="3">
        <v>0.42</v>
      </c>
      <c r="K160" s="3">
        <v>9.24</v>
      </c>
      <c r="L160" s="3">
        <v>0.66</v>
      </c>
      <c r="M160" s="3">
        <v>0.3</v>
      </c>
      <c r="N160" s="3">
        <v>0.02</v>
      </c>
      <c r="O160" s="3"/>
      <c r="P160" s="3"/>
      <c r="Q160" s="3">
        <v>0.26</v>
      </c>
      <c r="R160" s="3">
        <v>4.6</v>
      </c>
      <c r="S160" s="3">
        <v>17.4</v>
      </c>
      <c r="T160" s="3">
        <v>6.6</v>
      </c>
      <c r="U160" s="3">
        <v>0.22</v>
      </c>
      <c r="V160" s="3">
        <v>46.76</v>
      </c>
    </row>
    <row r="161" spans="1:22" ht="25.5">
      <c r="A161" s="4" t="s">
        <v>42</v>
      </c>
      <c r="B161" s="5" t="s">
        <v>91</v>
      </c>
      <c r="C161" s="3">
        <v>40</v>
      </c>
      <c r="D161" s="3">
        <v>14.1</v>
      </c>
      <c r="E161" s="3">
        <v>2.24</v>
      </c>
      <c r="F161" s="3"/>
      <c r="G161" s="3">
        <v>0.44</v>
      </c>
      <c r="H161" s="3">
        <v>0.44</v>
      </c>
      <c r="I161" s="3">
        <v>19.76</v>
      </c>
      <c r="J161" s="3">
        <v>0.96</v>
      </c>
      <c r="K161" s="3">
        <v>18.8</v>
      </c>
      <c r="L161" s="3">
        <v>3.2</v>
      </c>
      <c r="M161" s="3">
        <v>0.68</v>
      </c>
      <c r="N161" s="3">
        <v>0.04</v>
      </c>
      <c r="O161" s="3"/>
      <c r="P161" s="3"/>
      <c r="Q161" s="3">
        <v>0.36</v>
      </c>
      <c r="R161" s="3">
        <v>9.2</v>
      </c>
      <c r="S161" s="3">
        <v>42.4</v>
      </c>
      <c r="T161" s="3">
        <v>10</v>
      </c>
      <c r="U161" s="3">
        <v>1.24</v>
      </c>
      <c r="V161" s="3">
        <v>91.96</v>
      </c>
    </row>
    <row r="162" spans="1:22" ht="12.75">
      <c r="A162" s="4">
        <v>338</v>
      </c>
      <c r="B162" s="5" t="s">
        <v>45</v>
      </c>
      <c r="C162" s="3">
        <v>75</v>
      </c>
      <c r="D162" s="3">
        <v>55.8</v>
      </c>
      <c r="E162" s="3">
        <v>1.13</v>
      </c>
      <c r="F162" s="3"/>
      <c r="G162" s="3">
        <v>0.38</v>
      </c>
      <c r="H162" s="3">
        <v>0.38</v>
      </c>
      <c r="I162" s="3">
        <v>15.75</v>
      </c>
      <c r="J162" s="3">
        <v>14.25</v>
      </c>
      <c r="K162" s="3">
        <v>1.5</v>
      </c>
      <c r="L162" s="3">
        <v>1.28</v>
      </c>
      <c r="M162" s="3">
        <v>0.68</v>
      </c>
      <c r="N162" s="3">
        <v>0.03</v>
      </c>
      <c r="O162" s="3">
        <v>7.5</v>
      </c>
      <c r="P162" s="3"/>
      <c r="Q162" s="3">
        <v>0.3</v>
      </c>
      <c r="R162" s="3">
        <v>6</v>
      </c>
      <c r="S162" s="3">
        <v>21</v>
      </c>
      <c r="T162" s="3">
        <v>31.5</v>
      </c>
      <c r="U162" s="3">
        <v>0.45</v>
      </c>
      <c r="V162" s="3">
        <v>70.88</v>
      </c>
    </row>
    <row r="163" spans="1:22" ht="12.75">
      <c r="A163" s="9"/>
      <c r="B163" s="7" t="s">
        <v>46</v>
      </c>
      <c r="C163" s="6"/>
      <c r="D163" s="6">
        <f aca="true" t="shared" si="16" ref="D163:V163">SUM(D155:D162)</f>
        <v>739.3699999999999</v>
      </c>
      <c r="E163" s="6">
        <f t="shared" si="16"/>
        <v>30.470000000000002</v>
      </c>
      <c r="F163" s="6">
        <f t="shared" si="16"/>
        <v>16.61</v>
      </c>
      <c r="G163" s="6">
        <f t="shared" si="16"/>
        <v>26</v>
      </c>
      <c r="H163" s="6">
        <f t="shared" si="16"/>
        <v>12.02</v>
      </c>
      <c r="I163" s="6">
        <f t="shared" si="16"/>
        <v>125.42</v>
      </c>
      <c r="J163" s="6">
        <f t="shared" si="16"/>
        <v>46.08</v>
      </c>
      <c r="K163" s="6">
        <f t="shared" si="16"/>
        <v>79.34000000000002</v>
      </c>
      <c r="L163" s="6">
        <f t="shared" si="16"/>
        <v>16.52</v>
      </c>
      <c r="M163" s="6">
        <f t="shared" si="16"/>
        <v>7.679999999999999</v>
      </c>
      <c r="N163" s="6">
        <f t="shared" si="16"/>
        <v>0.32999999999999996</v>
      </c>
      <c r="O163" s="6">
        <f t="shared" si="16"/>
        <v>133.78</v>
      </c>
      <c r="P163" s="6">
        <f t="shared" si="16"/>
        <v>79.34</v>
      </c>
      <c r="Q163" s="6">
        <f t="shared" si="16"/>
        <v>6.949999999999999</v>
      </c>
      <c r="R163" s="6">
        <f t="shared" si="16"/>
        <v>291.83000000000004</v>
      </c>
      <c r="S163" s="6">
        <f t="shared" si="16"/>
        <v>499.94999999999993</v>
      </c>
      <c r="T163" s="6">
        <f t="shared" si="16"/>
        <v>147.12</v>
      </c>
      <c r="U163" s="6">
        <f t="shared" si="16"/>
        <v>6.16</v>
      </c>
      <c r="V163" s="6">
        <f t="shared" si="16"/>
        <v>857.42</v>
      </c>
    </row>
    <row r="164" spans="1:22" ht="12.75">
      <c r="A164" s="35" t="s">
        <v>48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</row>
    <row r="165" spans="1:22" ht="51">
      <c r="A165" s="4">
        <v>185</v>
      </c>
      <c r="B165" s="5" t="s">
        <v>107</v>
      </c>
      <c r="C165" s="3">
        <v>120</v>
      </c>
      <c r="D165" s="3">
        <v>77.37</v>
      </c>
      <c r="E165" s="3">
        <v>3.65</v>
      </c>
      <c r="F165" s="3">
        <v>1.85</v>
      </c>
      <c r="G165" s="3">
        <v>3.87</v>
      </c>
      <c r="H165" s="3">
        <v>2.23</v>
      </c>
      <c r="I165" s="3">
        <v>33.1</v>
      </c>
      <c r="J165" s="3">
        <v>15.29</v>
      </c>
      <c r="K165" s="3">
        <v>17.72</v>
      </c>
      <c r="L165" s="3">
        <v>0.78</v>
      </c>
      <c r="M165" s="3">
        <v>1.57</v>
      </c>
      <c r="N165" s="3">
        <v>0.03</v>
      </c>
      <c r="O165" s="3">
        <v>0.21</v>
      </c>
      <c r="P165" s="3">
        <v>12</v>
      </c>
      <c r="Q165" s="3"/>
      <c r="R165" s="3">
        <v>76.62</v>
      </c>
      <c r="S165" s="3">
        <v>89.02</v>
      </c>
      <c r="T165" s="3">
        <v>20.58</v>
      </c>
      <c r="U165" s="3">
        <v>0.45</v>
      </c>
      <c r="V165" s="3">
        <v>182</v>
      </c>
    </row>
    <row r="166" spans="1:22" ht="12.75">
      <c r="A166" s="4">
        <v>377</v>
      </c>
      <c r="B166" s="5" t="s">
        <v>54</v>
      </c>
      <c r="C166" s="3">
        <v>200</v>
      </c>
      <c r="D166" s="3">
        <v>203.2</v>
      </c>
      <c r="E166" s="3">
        <v>0.53</v>
      </c>
      <c r="F166" s="3"/>
      <c r="G166" s="3"/>
      <c r="H166" s="3"/>
      <c r="I166" s="3">
        <v>9.87</v>
      </c>
      <c r="J166" s="3">
        <v>9.6</v>
      </c>
      <c r="K166" s="3">
        <v>0.27</v>
      </c>
      <c r="L166" s="3">
        <v>0.27</v>
      </c>
      <c r="M166" s="3">
        <v>0.13</v>
      </c>
      <c r="N166" s="3"/>
      <c r="O166" s="3">
        <v>2.13</v>
      </c>
      <c r="P166" s="3"/>
      <c r="Q166" s="3"/>
      <c r="R166" s="3">
        <v>15.33</v>
      </c>
      <c r="S166" s="3">
        <v>23.2</v>
      </c>
      <c r="T166" s="8">
        <v>12.27</v>
      </c>
      <c r="U166" s="3">
        <v>2.13</v>
      </c>
      <c r="V166" s="3">
        <v>41.6</v>
      </c>
    </row>
    <row r="167" spans="1:22" ht="25.5">
      <c r="A167" s="6"/>
      <c r="B167" s="7" t="s">
        <v>51</v>
      </c>
      <c r="C167" s="6">
        <f aca="true" t="shared" si="17" ref="C167:P167">SUM(C165:C166)</f>
        <v>320</v>
      </c>
      <c r="D167" s="6">
        <f t="shared" si="17"/>
        <v>280.57</v>
      </c>
      <c r="E167" s="6">
        <f t="shared" si="17"/>
        <v>4.18</v>
      </c>
      <c r="F167" s="6">
        <f t="shared" si="17"/>
        <v>1.85</v>
      </c>
      <c r="G167" s="6">
        <f t="shared" si="17"/>
        <v>3.87</v>
      </c>
      <c r="H167" s="6">
        <f t="shared" si="17"/>
        <v>2.23</v>
      </c>
      <c r="I167" s="6">
        <f t="shared" si="17"/>
        <v>42.97</v>
      </c>
      <c r="J167" s="6">
        <f t="shared" si="17"/>
        <v>24.89</v>
      </c>
      <c r="K167" s="6">
        <f t="shared" si="17"/>
        <v>17.99</v>
      </c>
      <c r="L167" s="6">
        <f t="shared" si="17"/>
        <v>1.05</v>
      </c>
      <c r="M167" s="6">
        <f t="shared" si="17"/>
        <v>1.7000000000000002</v>
      </c>
      <c r="N167" s="6">
        <f t="shared" si="17"/>
        <v>0.03</v>
      </c>
      <c r="O167" s="6">
        <f t="shared" si="17"/>
        <v>2.34</v>
      </c>
      <c r="P167" s="6">
        <f t="shared" si="17"/>
        <v>12</v>
      </c>
      <c r="Q167" s="6"/>
      <c r="R167" s="6">
        <f>SUM(R165:R166)</f>
        <v>91.95</v>
      </c>
      <c r="S167" s="6">
        <f>SUM(S165:S166)</f>
        <v>112.22</v>
      </c>
      <c r="T167" s="6">
        <f>SUM(T165:T166)</f>
        <v>32.849999999999994</v>
      </c>
      <c r="U167" s="6">
        <f>SUM(U165:U166)</f>
        <v>2.58</v>
      </c>
      <c r="V167" s="6">
        <f>SUM(V165:V166)</f>
        <v>223.6</v>
      </c>
    </row>
    <row r="168" spans="1:22" ht="12.75">
      <c r="A168" s="6"/>
      <c r="B168" s="7" t="s">
        <v>47</v>
      </c>
      <c r="C168" s="6"/>
      <c r="D168" s="6">
        <f>D152+D163+D167</f>
        <v>1483.34</v>
      </c>
      <c r="E168" s="6">
        <f>E152+E163+E167</f>
        <v>55.870000000000005</v>
      </c>
      <c r="F168" s="6">
        <f>F152+F163+F167</f>
        <v>28.26</v>
      </c>
      <c r="G168" s="6">
        <f>G152+G163+G167</f>
        <v>43.949999999999996</v>
      </c>
      <c r="H168" s="6">
        <f>H152+H163+H167</f>
        <v>17.21</v>
      </c>
      <c r="I168" s="6">
        <f aca="true" t="shared" si="18" ref="I168:V168">I152+I163+I167</f>
        <v>260.53999999999996</v>
      </c>
      <c r="J168" s="6">
        <f t="shared" si="18"/>
        <v>117.11</v>
      </c>
      <c r="K168" s="6">
        <f t="shared" si="18"/>
        <v>143.34000000000003</v>
      </c>
      <c r="L168" s="6">
        <f t="shared" si="18"/>
        <v>26.78</v>
      </c>
      <c r="M168" s="6">
        <f t="shared" si="18"/>
        <v>14.7</v>
      </c>
      <c r="N168" s="6">
        <f t="shared" si="18"/>
        <v>0.6499999999999999</v>
      </c>
      <c r="O168" s="6">
        <f t="shared" si="18"/>
        <v>202.13000000000002</v>
      </c>
      <c r="P168" s="6">
        <f t="shared" si="18"/>
        <v>111.34</v>
      </c>
      <c r="Q168" s="6">
        <f t="shared" si="18"/>
        <v>9.579999999999998</v>
      </c>
      <c r="R168" s="6">
        <f t="shared" si="18"/>
        <v>686.08</v>
      </c>
      <c r="S168" s="6">
        <f t="shared" si="18"/>
        <v>1046.61</v>
      </c>
      <c r="T168" s="6">
        <f t="shared" si="18"/>
        <v>344.92999999999995</v>
      </c>
      <c r="U168" s="6">
        <f t="shared" si="18"/>
        <v>15.300000000000002</v>
      </c>
      <c r="V168" s="6">
        <f t="shared" si="18"/>
        <v>1661.2399999999998</v>
      </c>
    </row>
    <row r="169" spans="1:22" ht="12.75">
      <c r="A169" s="30" t="s">
        <v>1</v>
      </c>
      <c r="B169" s="30" t="s">
        <v>2</v>
      </c>
      <c r="C169" s="31" t="s">
        <v>3</v>
      </c>
      <c r="D169" s="31" t="s">
        <v>4</v>
      </c>
      <c r="E169" s="38" t="s">
        <v>5</v>
      </c>
      <c r="F169" s="38"/>
      <c r="G169" s="31" t="s">
        <v>6</v>
      </c>
      <c r="H169" s="31"/>
      <c r="I169" s="30" t="s">
        <v>7</v>
      </c>
      <c r="J169" s="1" t="s">
        <v>8</v>
      </c>
      <c r="K169" s="1"/>
      <c r="L169" s="30" t="s">
        <v>9</v>
      </c>
      <c r="M169" s="31" t="s">
        <v>10</v>
      </c>
      <c r="N169" s="31"/>
      <c r="O169" s="31"/>
      <c r="P169" s="31"/>
      <c r="Q169" s="31"/>
      <c r="R169" s="1" t="s">
        <v>12</v>
      </c>
      <c r="S169" s="1"/>
      <c r="T169" s="1"/>
      <c r="U169" s="1"/>
      <c r="V169" s="30" t="s">
        <v>13</v>
      </c>
    </row>
    <row r="170" spans="1:22" ht="38.25">
      <c r="A170" s="31"/>
      <c r="B170" s="30"/>
      <c r="C170" s="31"/>
      <c r="D170" s="31"/>
      <c r="E170" s="1" t="s">
        <v>14</v>
      </c>
      <c r="F170" s="1" t="s">
        <v>15</v>
      </c>
      <c r="G170" s="1" t="s">
        <v>14</v>
      </c>
      <c r="H170" s="1" t="s">
        <v>16</v>
      </c>
      <c r="I170" s="31"/>
      <c r="J170" s="2" t="s">
        <v>17</v>
      </c>
      <c r="K170" s="2" t="s">
        <v>18</v>
      </c>
      <c r="L170" s="30"/>
      <c r="M170" s="31"/>
      <c r="N170" s="1" t="s">
        <v>19</v>
      </c>
      <c r="O170" s="1" t="s">
        <v>20</v>
      </c>
      <c r="P170" s="1" t="s">
        <v>21</v>
      </c>
      <c r="Q170" s="1" t="s">
        <v>22</v>
      </c>
      <c r="R170" s="1" t="s">
        <v>23</v>
      </c>
      <c r="S170" s="1" t="s">
        <v>24</v>
      </c>
      <c r="T170" s="1" t="s">
        <v>25</v>
      </c>
      <c r="U170" s="1" t="s">
        <v>26</v>
      </c>
      <c r="V170" s="30"/>
    </row>
    <row r="171" spans="1:22" ht="12.75">
      <c r="A171" s="3">
        <v>1</v>
      </c>
      <c r="B171" s="3">
        <v>2</v>
      </c>
      <c r="C171" s="3">
        <v>3</v>
      </c>
      <c r="D171" s="3">
        <v>4</v>
      </c>
      <c r="E171" s="3">
        <v>5</v>
      </c>
      <c r="F171" s="3">
        <v>6</v>
      </c>
      <c r="G171" s="3">
        <v>7</v>
      </c>
      <c r="H171" s="3">
        <v>8</v>
      </c>
      <c r="I171" s="3">
        <v>9</v>
      </c>
      <c r="J171" s="3">
        <v>10</v>
      </c>
      <c r="K171" s="3">
        <v>11</v>
      </c>
      <c r="L171" s="3">
        <v>12</v>
      </c>
      <c r="M171" s="3">
        <v>13</v>
      </c>
      <c r="N171" s="3">
        <v>14</v>
      </c>
      <c r="O171" s="3">
        <v>15</v>
      </c>
      <c r="P171" s="3">
        <v>16</v>
      </c>
      <c r="Q171" s="3">
        <v>17</v>
      </c>
      <c r="R171" s="3">
        <v>18</v>
      </c>
      <c r="S171" s="3">
        <v>19</v>
      </c>
      <c r="T171" s="3">
        <v>20</v>
      </c>
      <c r="U171" s="3">
        <v>21</v>
      </c>
      <c r="V171" s="3">
        <v>22</v>
      </c>
    </row>
    <row r="172" spans="1:22" ht="12.75">
      <c r="A172" s="25" t="s">
        <v>92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ht="12.75">
      <c r="A173" s="25" t="s">
        <v>28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ht="38.25">
      <c r="A174" s="4">
        <v>175</v>
      </c>
      <c r="B174" s="5" t="s">
        <v>93</v>
      </c>
      <c r="C174" s="3">
        <v>200</v>
      </c>
      <c r="D174" s="3">
        <v>177.4</v>
      </c>
      <c r="E174" s="3">
        <v>3.3</v>
      </c>
      <c r="F174" s="3">
        <v>0.1</v>
      </c>
      <c r="G174" s="3">
        <v>8.6</v>
      </c>
      <c r="H174" s="3">
        <v>0.7</v>
      </c>
      <c r="I174" s="3">
        <v>23.2</v>
      </c>
      <c r="J174" s="3">
        <v>14.5</v>
      </c>
      <c r="K174" s="3">
        <v>16.6</v>
      </c>
      <c r="L174" s="3">
        <v>9.9</v>
      </c>
      <c r="M174" s="3">
        <v>0.8</v>
      </c>
      <c r="N174" s="3">
        <v>0.4</v>
      </c>
      <c r="O174" s="3">
        <v>1.9</v>
      </c>
      <c r="P174" s="3">
        <v>71.6</v>
      </c>
      <c r="Q174" s="3">
        <v>0.4</v>
      </c>
      <c r="R174" s="3">
        <v>92.3</v>
      </c>
      <c r="S174" s="3">
        <v>128</v>
      </c>
      <c r="T174" s="3">
        <v>26.7</v>
      </c>
      <c r="U174" s="3">
        <v>1.3</v>
      </c>
      <c r="V174" s="3">
        <v>183.4</v>
      </c>
    </row>
    <row r="175" spans="1:22" ht="25.5">
      <c r="A175" s="4">
        <v>15</v>
      </c>
      <c r="B175" s="5" t="s">
        <v>30</v>
      </c>
      <c r="C175" s="3">
        <v>20</v>
      </c>
      <c r="D175" s="3">
        <v>8.6</v>
      </c>
      <c r="E175" s="3">
        <v>4.64</v>
      </c>
      <c r="F175" s="3">
        <v>4.64</v>
      </c>
      <c r="G175" s="3">
        <v>5.9</v>
      </c>
      <c r="H175" s="3"/>
      <c r="I175" s="3"/>
      <c r="J175" s="3"/>
      <c r="K175" s="3"/>
      <c r="L175" s="3"/>
      <c r="M175" s="3">
        <v>0.86</v>
      </c>
      <c r="N175" s="3">
        <v>0.01</v>
      </c>
      <c r="O175" s="3">
        <v>0.14</v>
      </c>
      <c r="P175" s="3">
        <v>52</v>
      </c>
      <c r="Q175" s="3">
        <v>0.1</v>
      </c>
      <c r="R175" s="3">
        <v>176</v>
      </c>
      <c r="S175" s="3">
        <v>100</v>
      </c>
      <c r="T175" s="3">
        <v>7</v>
      </c>
      <c r="U175" s="3">
        <v>0.2</v>
      </c>
      <c r="V175" s="3">
        <v>71.66</v>
      </c>
    </row>
    <row r="176" spans="1:22" ht="25.5">
      <c r="A176" s="4">
        <v>14</v>
      </c>
      <c r="B176" s="5" t="s">
        <v>31</v>
      </c>
      <c r="C176" s="3">
        <v>10</v>
      </c>
      <c r="D176" s="3">
        <v>2.6</v>
      </c>
      <c r="E176" s="3">
        <v>0.1</v>
      </c>
      <c r="F176" s="3">
        <v>0.1</v>
      </c>
      <c r="G176" s="3">
        <v>7.2</v>
      </c>
      <c r="H176" s="3"/>
      <c r="I176" s="3">
        <v>0.13</v>
      </c>
      <c r="J176" s="3">
        <v>0.13</v>
      </c>
      <c r="K176" s="3"/>
      <c r="L176" s="3"/>
      <c r="M176" s="3">
        <v>0.04</v>
      </c>
      <c r="N176" s="3"/>
      <c r="O176" s="3"/>
      <c r="P176" s="3">
        <v>40</v>
      </c>
      <c r="Q176" s="3">
        <v>0.1</v>
      </c>
      <c r="R176" s="3">
        <v>2.4</v>
      </c>
      <c r="S176" s="3">
        <v>3</v>
      </c>
      <c r="T176" s="3"/>
      <c r="U176" s="3"/>
      <c r="V176" s="3">
        <v>65.72</v>
      </c>
    </row>
    <row r="177" spans="1:22" ht="25.5">
      <c r="A177" s="4">
        <v>382</v>
      </c>
      <c r="B177" s="5" t="s">
        <v>94</v>
      </c>
      <c r="C177" s="3">
        <v>200</v>
      </c>
      <c r="D177" s="3">
        <v>168.4</v>
      </c>
      <c r="E177" s="3">
        <v>3.78</v>
      </c>
      <c r="F177" s="3">
        <v>2.78</v>
      </c>
      <c r="G177" s="3">
        <v>0.67</v>
      </c>
      <c r="H177" s="3">
        <v>0.67</v>
      </c>
      <c r="I177" s="3">
        <v>26</v>
      </c>
      <c r="J177" s="3">
        <v>25.89</v>
      </c>
      <c r="K177" s="3">
        <v>0.11</v>
      </c>
      <c r="L177" s="3">
        <v>0.11</v>
      </c>
      <c r="M177" s="3">
        <v>1</v>
      </c>
      <c r="N177" s="3">
        <v>0.02</v>
      </c>
      <c r="O177" s="3">
        <v>1.33</v>
      </c>
      <c r="P177" s="3"/>
      <c r="Q177" s="3"/>
      <c r="R177" s="3">
        <v>133.33</v>
      </c>
      <c r="S177" s="3">
        <v>111.11</v>
      </c>
      <c r="T177" s="3">
        <v>25.56</v>
      </c>
      <c r="U177" s="3">
        <v>2</v>
      </c>
      <c r="V177" s="3">
        <v>125.11</v>
      </c>
    </row>
    <row r="178" spans="1:22" ht="25.5">
      <c r="A178" s="4" t="s">
        <v>42</v>
      </c>
      <c r="B178" s="5" t="s">
        <v>34</v>
      </c>
      <c r="C178" s="3">
        <v>40</v>
      </c>
      <c r="D178" s="3">
        <v>15.2</v>
      </c>
      <c r="E178" s="3">
        <v>3.16</v>
      </c>
      <c r="F178" s="3"/>
      <c r="G178" s="3">
        <v>0.4</v>
      </c>
      <c r="H178" s="3">
        <v>0.4</v>
      </c>
      <c r="I178" s="3">
        <v>19.32</v>
      </c>
      <c r="J178" s="3">
        <v>0.84</v>
      </c>
      <c r="K178" s="3">
        <v>18.48</v>
      </c>
      <c r="L178" s="3">
        <v>1.32</v>
      </c>
      <c r="M178" s="3">
        <v>0.6</v>
      </c>
      <c r="N178" s="3">
        <v>0.04</v>
      </c>
      <c r="O178" s="3"/>
      <c r="P178" s="3"/>
      <c r="Q178" s="3">
        <v>0.52</v>
      </c>
      <c r="R178" s="3">
        <v>9.2</v>
      </c>
      <c r="S178" s="3">
        <v>34.8</v>
      </c>
      <c r="T178" s="3">
        <v>13.2</v>
      </c>
      <c r="U178" s="3">
        <v>0.44</v>
      </c>
      <c r="V178" s="3">
        <v>93.52</v>
      </c>
    </row>
    <row r="179" spans="1:22" ht="12.75">
      <c r="A179" s="4">
        <v>338</v>
      </c>
      <c r="B179" s="5" t="s">
        <v>45</v>
      </c>
      <c r="C179" s="3">
        <v>75</v>
      </c>
      <c r="D179" s="3">
        <v>55.8</v>
      </c>
      <c r="E179" s="3">
        <v>1.13</v>
      </c>
      <c r="F179" s="3"/>
      <c r="G179" s="3">
        <v>0.38</v>
      </c>
      <c r="H179" s="3">
        <v>0.38</v>
      </c>
      <c r="I179" s="3">
        <v>15.75</v>
      </c>
      <c r="J179" s="3">
        <v>14.25</v>
      </c>
      <c r="K179" s="3">
        <v>1.5</v>
      </c>
      <c r="L179" s="3">
        <v>1.28</v>
      </c>
      <c r="M179" s="3">
        <v>0.68</v>
      </c>
      <c r="N179" s="3">
        <v>0.03</v>
      </c>
      <c r="O179" s="3">
        <v>7.5</v>
      </c>
      <c r="P179" s="3"/>
      <c r="Q179" s="3">
        <v>0.3</v>
      </c>
      <c r="R179" s="3">
        <v>6</v>
      </c>
      <c r="S179" s="3">
        <v>21</v>
      </c>
      <c r="T179" s="3">
        <v>31.5</v>
      </c>
      <c r="U179" s="3">
        <v>0.45</v>
      </c>
      <c r="V179" s="3">
        <v>70.88</v>
      </c>
    </row>
    <row r="180" spans="1:22" ht="25.5">
      <c r="A180" s="6"/>
      <c r="B180" s="7" t="s">
        <v>36</v>
      </c>
      <c r="C180" s="6"/>
      <c r="D180" s="6">
        <f aca="true" t="shared" si="19" ref="D180:V180">SUM(D174:D179)</f>
        <v>428</v>
      </c>
      <c r="E180" s="6">
        <f t="shared" si="19"/>
        <v>16.11</v>
      </c>
      <c r="F180" s="6">
        <f t="shared" si="19"/>
        <v>7.619999999999999</v>
      </c>
      <c r="G180" s="6">
        <f t="shared" si="19"/>
        <v>23.15</v>
      </c>
      <c r="H180" s="6">
        <f t="shared" si="19"/>
        <v>2.15</v>
      </c>
      <c r="I180" s="6">
        <f t="shared" si="19"/>
        <v>84.4</v>
      </c>
      <c r="J180" s="6">
        <f t="shared" si="19"/>
        <v>55.61000000000001</v>
      </c>
      <c r="K180" s="6">
        <f t="shared" si="19"/>
        <v>36.69</v>
      </c>
      <c r="L180" s="6">
        <f t="shared" si="19"/>
        <v>12.61</v>
      </c>
      <c r="M180" s="6">
        <f t="shared" si="19"/>
        <v>3.9800000000000004</v>
      </c>
      <c r="N180" s="6">
        <f t="shared" si="19"/>
        <v>0.5</v>
      </c>
      <c r="O180" s="6">
        <f t="shared" si="19"/>
        <v>10.870000000000001</v>
      </c>
      <c r="P180" s="6">
        <f t="shared" si="19"/>
        <v>163.6</v>
      </c>
      <c r="Q180" s="6">
        <f t="shared" si="19"/>
        <v>1.4200000000000002</v>
      </c>
      <c r="R180" s="6">
        <f t="shared" si="19"/>
        <v>419.22999999999996</v>
      </c>
      <c r="S180" s="6">
        <f t="shared" si="19"/>
        <v>397.91</v>
      </c>
      <c r="T180" s="6">
        <f t="shared" si="19"/>
        <v>103.96000000000001</v>
      </c>
      <c r="U180" s="6">
        <f t="shared" si="19"/>
        <v>4.39</v>
      </c>
      <c r="V180" s="6">
        <f t="shared" si="19"/>
        <v>610.29</v>
      </c>
    </row>
    <row r="181" spans="1:22" ht="12.75">
      <c r="A181" s="25" t="s">
        <v>37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ht="25.5">
      <c r="A182" s="4">
        <v>69</v>
      </c>
      <c r="B182" s="5" t="s">
        <v>114</v>
      </c>
      <c r="C182" s="3">
        <v>100</v>
      </c>
      <c r="D182" s="3">
        <v>76.9</v>
      </c>
      <c r="E182" s="3">
        <v>5.8</v>
      </c>
      <c r="F182" s="3">
        <v>4.7</v>
      </c>
      <c r="G182" s="3">
        <v>9.2</v>
      </c>
      <c r="H182" s="3">
        <v>7.5</v>
      </c>
      <c r="I182" s="3">
        <v>4.9</v>
      </c>
      <c r="J182" s="3">
        <v>2.5</v>
      </c>
      <c r="K182" s="3">
        <v>2.4</v>
      </c>
      <c r="L182" s="3">
        <v>1.3</v>
      </c>
      <c r="M182" s="3">
        <v>1.9</v>
      </c>
      <c r="N182" s="3">
        <v>0.05</v>
      </c>
      <c r="O182" s="3">
        <v>6.3</v>
      </c>
      <c r="P182" s="3">
        <v>2.5</v>
      </c>
      <c r="Q182" s="3"/>
      <c r="R182" s="3">
        <v>46.1</v>
      </c>
      <c r="S182" s="3">
        <v>98.3</v>
      </c>
      <c r="T182" s="3">
        <v>22.6</v>
      </c>
      <c r="U182" s="3">
        <v>0.9</v>
      </c>
      <c r="V182" s="3">
        <v>125.1</v>
      </c>
    </row>
    <row r="183" spans="1:22" ht="38.25">
      <c r="A183" s="4">
        <v>99</v>
      </c>
      <c r="B183" s="5" t="s">
        <v>127</v>
      </c>
      <c r="C183" s="3">
        <v>250</v>
      </c>
      <c r="D183" s="3">
        <v>221.6</v>
      </c>
      <c r="E183" s="3">
        <v>2.28</v>
      </c>
      <c r="F183" s="3"/>
      <c r="G183" s="3">
        <v>2.33</v>
      </c>
      <c r="H183" s="3">
        <v>2.33</v>
      </c>
      <c r="I183" s="3">
        <v>11.25</v>
      </c>
      <c r="J183" s="3">
        <v>3.93</v>
      </c>
      <c r="K183" s="3">
        <v>7.33</v>
      </c>
      <c r="L183" s="3">
        <v>0.95</v>
      </c>
      <c r="M183" s="3">
        <v>3.43</v>
      </c>
      <c r="N183" s="3">
        <v>0.08</v>
      </c>
      <c r="O183" s="3">
        <v>10.63</v>
      </c>
      <c r="P183" s="3"/>
      <c r="Q183" s="3">
        <v>2.43</v>
      </c>
      <c r="R183" s="3">
        <v>43.25</v>
      </c>
      <c r="S183" s="3">
        <v>188.25</v>
      </c>
      <c r="T183" s="3">
        <v>27.5</v>
      </c>
      <c r="U183" s="3">
        <v>0.83</v>
      </c>
      <c r="V183" s="3">
        <v>75.03</v>
      </c>
    </row>
    <row r="184" spans="1:22" ht="38.25">
      <c r="A184" s="4">
        <v>295</v>
      </c>
      <c r="B184" s="5" t="s">
        <v>95</v>
      </c>
      <c r="C184" s="3">
        <v>80</v>
      </c>
      <c r="D184" s="3">
        <v>40.4</v>
      </c>
      <c r="E184" s="3">
        <v>12.16</v>
      </c>
      <c r="F184" s="3">
        <v>11.18</v>
      </c>
      <c r="G184" s="3">
        <v>10.88</v>
      </c>
      <c r="H184" s="3">
        <v>0.09</v>
      </c>
      <c r="I184" s="3">
        <v>10.8</v>
      </c>
      <c r="J184" s="3">
        <v>0.96</v>
      </c>
      <c r="K184" s="3">
        <v>9.84</v>
      </c>
      <c r="L184" s="3">
        <v>0.96</v>
      </c>
      <c r="M184" s="3">
        <v>4.8</v>
      </c>
      <c r="N184" s="3">
        <v>0.06</v>
      </c>
      <c r="O184" s="3">
        <v>0.16</v>
      </c>
      <c r="P184" s="3">
        <v>16</v>
      </c>
      <c r="Q184" s="3">
        <v>0.3</v>
      </c>
      <c r="R184" s="3">
        <v>35.2</v>
      </c>
      <c r="S184" s="3">
        <v>76.8</v>
      </c>
      <c r="T184" s="3">
        <v>20.8</v>
      </c>
      <c r="U184" s="3">
        <v>1.76</v>
      </c>
      <c r="V184" s="3">
        <v>189.76</v>
      </c>
    </row>
    <row r="185" spans="1:22" ht="38.25">
      <c r="A185" s="4">
        <v>309</v>
      </c>
      <c r="B185" s="5" t="s">
        <v>85</v>
      </c>
      <c r="C185" s="3">
        <v>150</v>
      </c>
      <c r="D185" s="3">
        <v>106.4</v>
      </c>
      <c r="E185" s="3">
        <v>5.1</v>
      </c>
      <c r="F185" s="3"/>
      <c r="G185" s="3">
        <v>7.5</v>
      </c>
      <c r="H185" s="3">
        <v>7.5</v>
      </c>
      <c r="I185" s="3">
        <v>28.5</v>
      </c>
      <c r="J185" s="3">
        <v>1.05</v>
      </c>
      <c r="K185" s="3">
        <v>27.45</v>
      </c>
      <c r="L185" s="3">
        <v>1.65</v>
      </c>
      <c r="M185" s="3">
        <v>0.9</v>
      </c>
      <c r="N185" s="3">
        <v>0.06</v>
      </c>
      <c r="O185" s="3"/>
      <c r="P185" s="3"/>
      <c r="Q185" s="3">
        <v>1.95</v>
      </c>
      <c r="R185" s="3">
        <v>12</v>
      </c>
      <c r="S185" s="3">
        <v>34.5</v>
      </c>
      <c r="T185" s="3">
        <v>7.5</v>
      </c>
      <c r="U185" s="3">
        <v>0.75</v>
      </c>
      <c r="V185" s="3">
        <v>201.9</v>
      </c>
    </row>
    <row r="186" spans="1:22" ht="25.5">
      <c r="A186" s="4">
        <v>345</v>
      </c>
      <c r="B186" s="5" t="s">
        <v>96</v>
      </c>
      <c r="C186" s="3">
        <v>200</v>
      </c>
      <c r="D186" s="3">
        <v>171.4</v>
      </c>
      <c r="E186" s="3">
        <v>0.52</v>
      </c>
      <c r="F186" s="3"/>
      <c r="G186" s="3">
        <v>0.18</v>
      </c>
      <c r="H186" s="3">
        <v>0.18</v>
      </c>
      <c r="I186" s="3">
        <v>24.84</v>
      </c>
      <c r="J186" s="3">
        <v>24.8</v>
      </c>
      <c r="K186" s="3">
        <v>0.04</v>
      </c>
      <c r="L186" s="3">
        <v>2.46</v>
      </c>
      <c r="M186" s="3">
        <v>0.6</v>
      </c>
      <c r="N186" s="3">
        <v>0.02</v>
      </c>
      <c r="O186" s="3">
        <v>59.4</v>
      </c>
      <c r="P186" s="3"/>
      <c r="Q186" s="3">
        <v>0.2</v>
      </c>
      <c r="R186" s="3">
        <v>23.4</v>
      </c>
      <c r="S186" s="3">
        <v>23.4</v>
      </c>
      <c r="T186" s="3">
        <v>17</v>
      </c>
      <c r="U186" s="3">
        <v>60.3</v>
      </c>
      <c r="V186" s="3">
        <v>102.9</v>
      </c>
    </row>
    <row r="187" spans="1:22" ht="25.5">
      <c r="A187" s="4" t="s">
        <v>42</v>
      </c>
      <c r="B187" s="5" t="s">
        <v>34</v>
      </c>
      <c r="C187" s="3">
        <v>20</v>
      </c>
      <c r="D187" s="3">
        <v>7.6</v>
      </c>
      <c r="E187" s="3">
        <v>1.58</v>
      </c>
      <c r="F187" s="3"/>
      <c r="G187" s="3">
        <v>0.2</v>
      </c>
      <c r="H187" s="3">
        <v>0.2</v>
      </c>
      <c r="I187" s="3">
        <v>9.66</v>
      </c>
      <c r="J187" s="3">
        <v>0.42</v>
      </c>
      <c r="K187" s="3">
        <v>9.24</v>
      </c>
      <c r="L187" s="3">
        <v>0.66</v>
      </c>
      <c r="M187" s="3">
        <v>0.3</v>
      </c>
      <c r="N187" s="3">
        <v>0.02</v>
      </c>
      <c r="O187" s="3"/>
      <c r="P187" s="3"/>
      <c r="Q187" s="3">
        <v>0.26</v>
      </c>
      <c r="R187" s="3">
        <v>4.6</v>
      </c>
      <c r="S187" s="3">
        <v>17.4</v>
      </c>
      <c r="T187" s="3">
        <v>6.6</v>
      </c>
      <c r="U187" s="3">
        <v>0.22</v>
      </c>
      <c r="V187" s="3">
        <v>46.76</v>
      </c>
    </row>
    <row r="188" spans="1:22" ht="25.5">
      <c r="A188" s="4" t="s">
        <v>42</v>
      </c>
      <c r="B188" s="5" t="s">
        <v>43</v>
      </c>
      <c r="C188" s="3">
        <v>40</v>
      </c>
      <c r="D188" s="3">
        <v>14.1</v>
      </c>
      <c r="E188" s="3">
        <v>2.24</v>
      </c>
      <c r="F188" s="3"/>
      <c r="G188" s="3">
        <v>0.44</v>
      </c>
      <c r="H188" s="3">
        <v>0.44</v>
      </c>
      <c r="I188" s="3">
        <v>19.76</v>
      </c>
      <c r="J188" s="3">
        <v>0.96</v>
      </c>
      <c r="K188" s="3">
        <v>18.8</v>
      </c>
      <c r="L188" s="3">
        <v>3.2</v>
      </c>
      <c r="M188" s="3">
        <v>0.68</v>
      </c>
      <c r="N188" s="3">
        <v>0.04</v>
      </c>
      <c r="O188" s="3"/>
      <c r="P188" s="3"/>
      <c r="Q188" s="3">
        <v>0.36</v>
      </c>
      <c r="R188" s="3">
        <v>9.2</v>
      </c>
      <c r="S188" s="3">
        <v>42.4</v>
      </c>
      <c r="T188" s="3">
        <v>10</v>
      </c>
      <c r="U188" s="3">
        <v>1.24</v>
      </c>
      <c r="V188" s="3">
        <v>91.96</v>
      </c>
    </row>
    <row r="189" spans="1:22" ht="12.75">
      <c r="A189" s="4">
        <v>338</v>
      </c>
      <c r="B189" s="5" t="s">
        <v>35</v>
      </c>
      <c r="C189" s="3">
        <v>75</v>
      </c>
      <c r="D189" s="3">
        <v>65.5</v>
      </c>
      <c r="E189" s="3">
        <v>0.3</v>
      </c>
      <c r="F189" s="3"/>
      <c r="G189" s="3">
        <v>0.3</v>
      </c>
      <c r="H189" s="3">
        <v>0.3</v>
      </c>
      <c r="I189" s="3">
        <v>7.35</v>
      </c>
      <c r="J189" s="3">
        <v>6.75</v>
      </c>
      <c r="K189" s="3">
        <v>0.6</v>
      </c>
      <c r="L189" s="3">
        <v>1.35</v>
      </c>
      <c r="M189" s="3">
        <v>0.23</v>
      </c>
      <c r="N189" s="3">
        <v>0.02</v>
      </c>
      <c r="O189" s="3">
        <v>7.5</v>
      </c>
      <c r="P189" s="3"/>
      <c r="Q189" s="3">
        <v>0.15</v>
      </c>
      <c r="R189" s="3">
        <v>12</v>
      </c>
      <c r="S189" s="3">
        <v>8.25</v>
      </c>
      <c r="T189" s="3">
        <v>6.75</v>
      </c>
      <c r="U189" s="3">
        <v>1.65</v>
      </c>
      <c r="V189" s="3">
        <v>33.3</v>
      </c>
    </row>
    <row r="190" spans="1:22" ht="12.75">
      <c r="A190" s="9"/>
      <c r="B190" s="7" t="s">
        <v>46</v>
      </c>
      <c r="C190" s="6"/>
      <c r="D190" s="6">
        <f aca="true" t="shared" si="20" ref="D190:V190">SUM(D182:D189)</f>
        <v>703.9</v>
      </c>
      <c r="E190" s="6">
        <f t="shared" si="20"/>
        <v>29.980000000000008</v>
      </c>
      <c r="F190" s="6">
        <f t="shared" si="20"/>
        <v>15.879999999999999</v>
      </c>
      <c r="G190" s="6">
        <f t="shared" si="20"/>
        <v>31.03</v>
      </c>
      <c r="H190" s="6">
        <f t="shared" si="20"/>
        <v>18.540000000000003</v>
      </c>
      <c r="I190" s="6">
        <f t="shared" si="20"/>
        <v>117.06</v>
      </c>
      <c r="J190" s="6">
        <f t="shared" si="20"/>
        <v>41.370000000000005</v>
      </c>
      <c r="K190" s="6">
        <f t="shared" si="20"/>
        <v>75.69999999999999</v>
      </c>
      <c r="L190" s="6">
        <f t="shared" si="20"/>
        <v>12.53</v>
      </c>
      <c r="M190" s="6">
        <f t="shared" si="20"/>
        <v>12.84</v>
      </c>
      <c r="N190" s="6">
        <f t="shared" si="20"/>
        <v>0.35000000000000003</v>
      </c>
      <c r="O190" s="6">
        <f t="shared" si="20"/>
        <v>83.99</v>
      </c>
      <c r="P190" s="6">
        <f t="shared" si="20"/>
        <v>18.5</v>
      </c>
      <c r="Q190" s="6">
        <f t="shared" si="20"/>
        <v>5.65</v>
      </c>
      <c r="R190" s="6">
        <f t="shared" si="20"/>
        <v>185.75</v>
      </c>
      <c r="S190" s="6">
        <f t="shared" si="20"/>
        <v>489.29999999999995</v>
      </c>
      <c r="T190" s="6">
        <f t="shared" si="20"/>
        <v>118.75</v>
      </c>
      <c r="U190" s="6">
        <f t="shared" si="20"/>
        <v>67.64999999999999</v>
      </c>
      <c r="V190" s="6">
        <f t="shared" si="20"/>
        <v>866.7099999999999</v>
      </c>
    </row>
    <row r="191" spans="1:22" ht="12.75">
      <c r="A191" s="27" t="s">
        <v>48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9"/>
    </row>
    <row r="192" spans="1:23" ht="38.25">
      <c r="A192" s="3">
        <v>399</v>
      </c>
      <c r="B192" s="5" t="s">
        <v>49</v>
      </c>
      <c r="C192" s="5">
        <v>120</v>
      </c>
      <c r="D192" s="3">
        <v>66</v>
      </c>
      <c r="E192" s="3">
        <v>6.52</v>
      </c>
      <c r="F192" s="3">
        <v>2.64</v>
      </c>
      <c r="G192" s="3">
        <v>3.71</v>
      </c>
      <c r="H192" s="3">
        <v>1.93</v>
      </c>
      <c r="I192" s="3">
        <v>40.47</v>
      </c>
      <c r="J192" s="3">
        <v>13.81</v>
      </c>
      <c r="K192" s="3">
        <v>26.66</v>
      </c>
      <c r="L192" s="3">
        <v>1.76</v>
      </c>
      <c r="M192" s="3">
        <v>1.48</v>
      </c>
      <c r="N192" s="3">
        <v>0.12</v>
      </c>
      <c r="O192" s="3">
        <v>0.1</v>
      </c>
      <c r="P192" s="3">
        <v>24.8</v>
      </c>
      <c r="Q192" s="3"/>
      <c r="R192" s="3">
        <v>83.5</v>
      </c>
      <c r="S192" s="3">
        <v>106.74</v>
      </c>
      <c r="T192" s="3">
        <v>25.37</v>
      </c>
      <c r="U192" s="3">
        <v>1.11</v>
      </c>
      <c r="V192" s="3">
        <v>221</v>
      </c>
      <c r="W192" s="14"/>
    </row>
    <row r="193" spans="1:23" ht="12.75">
      <c r="A193" s="4">
        <v>377</v>
      </c>
      <c r="B193" s="5" t="s">
        <v>54</v>
      </c>
      <c r="C193" s="3">
        <v>200</v>
      </c>
      <c r="D193" s="3">
        <v>203.2</v>
      </c>
      <c r="E193" s="3">
        <v>0.53</v>
      </c>
      <c r="F193" s="3"/>
      <c r="G193" s="3"/>
      <c r="H193" s="3"/>
      <c r="I193" s="3">
        <v>9.87</v>
      </c>
      <c r="J193" s="3">
        <v>9.6</v>
      </c>
      <c r="K193" s="3">
        <v>0.27</v>
      </c>
      <c r="L193" s="3">
        <v>0.27</v>
      </c>
      <c r="M193" s="3">
        <v>0.13</v>
      </c>
      <c r="N193" s="3"/>
      <c r="O193" s="3">
        <v>2.13</v>
      </c>
      <c r="P193" s="3"/>
      <c r="Q193" s="3"/>
      <c r="R193" s="3">
        <v>15.33</v>
      </c>
      <c r="S193" s="3">
        <v>23.2</v>
      </c>
      <c r="T193" s="8">
        <v>12.27</v>
      </c>
      <c r="U193" s="3">
        <v>2.13</v>
      </c>
      <c r="V193" s="3">
        <v>41.6</v>
      </c>
      <c r="W193" s="14"/>
    </row>
    <row r="194" spans="1:23" ht="25.5">
      <c r="A194" s="6"/>
      <c r="B194" s="7" t="s">
        <v>51</v>
      </c>
      <c r="C194" s="6"/>
      <c r="D194" s="6">
        <f aca="true" t="shared" si="21" ref="D194:P194">SUM(D192:D193)</f>
        <v>269.2</v>
      </c>
      <c r="E194" s="6">
        <f t="shared" si="21"/>
        <v>7.05</v>
      </c>
      <c r="F194" s="6">
        <f t="shared" si="21"/>
        <v>2.64</v>
      </c>
      <c r="G194" s="6">
        <f t="shared" si="21"/>
        <v>3.71</v>
      </c>
      <c r="H194" s="6">
        <f t="shared" si="21"/>
        <v>1.93</v>
      </c>
      <c r="I194" s="6">
        <f t="shared" si="21"/>
        <v>50.339999999999996</v>
      </c>
      <c r="J194" s="6">
        <f t="shared" si="21"/>
        <v>23.41</v>
      </c>
      <c r="K194" s="6">
        <f t="shared" si="21"/>
        <v>26.93</v>
      </c>
      <c r="L194" s="6">
        <f t="shared" si="21"/>
        <v>2.0300000000000002</v>
      </c>
      <c r="M194" s="6">
        <f t="shared" si="21"/>
        <v>1.6099999999999999</v>
      </c>
      <c r="N194" s="6">
        <f t="shared" si="21"/>
        <v>0.12</v>
      </c>
      <c r="O194" s="6">
        <f t="shared" si="21"/>
        <v>2.23</v>
      </c>
      <c r="P194" s="6">
        <f t="shared" si="21"/>
        <v>24.8</v>
      </c>
      <c r="Q194" s="6"/>
      <c r="R194" s="6">
        <f>SUM(R192:R193)</f>
        <v>98.83</v>
      </c>
      <c r="S194" s="6">
        <f>SUM(S192:S193)</f>
        <v>129.94</v>
      </c>
      <c r="T194" s="6">
        <f>SUM(T192:T193)</f>
        <v>37.64</v>
      </c>
      <c r="U194" s="6">
        <f>SUM(U192:U193)</f>
        <v>3.24</v>
      </c>
      <c r="V194" s="6">
        <f>SUM(V192:V193)</f>
        <v>262.6</v>
      </c>
      <c r="W194" s="15"/>
    </row>
    <row r="195" spans="1:23" ht="12.75">
      <c r="A195" s="6"/>
      <c r="B195" s="7" t="s">
        <v>47</v>
      </c>
      <c r="C195" s="6"/>
      <c r="D195" s="6">
        <f aca="true" t="shared" si="22" ref="D195:V195">D180+D190+D194</f>
        <v>1401.1000000000001</v>
      </c>
      <c r="E195" s="6">
        <f t="shared" si="22"/>
        <v>53.14</v>
      </c>
      <c r="F195" s="6">
        <f t="shared" si="22"/>
        <v>26.14</v>
      </c>
      <c r="G195" s="6">
        <f t="shared" si="22"/>
        <v>57.89</v>
      </c>
      <c r="H195" s="6">
        <f t="shared" si="22"/>
        <v>22.62</v>
      </c>
      <c r="I195" s="6">
        <f t="shared" si="22"/>
        <v>251.8</v>
      </c>
      <c r="J195" s="6">
        <f t="shared" si="22"/>
        <v>120.39000000000001</v>
      </c>
      <c r="K195" s="6">
        <f t="shared" si="22"/>
        <v>139.32</v>
      </c>
      <c r="L195" s="6">
        <f t="shared" si="22"/>
        <v>27.17</v>
      </c>
      <c r="M195" s="6">
        <f t="shared" si="22"/>
        <v>18.43</v>
      </c>
      <c r="N195" s="6">
        <f t="shared" si="22"/>
        <v>0.9700000000000001</v>
      </c>
      <c r="O195" s="6">
        <f t="shared" si="22"/>
        <v>97.09</v>
      </c>
      <c r="P195" s="6">
        <f t="shared" si="22"/>
        <v>206.9</v>
      </c>
      <c r="Q195" s="6">
        <f t="shared" si="22"/>
        <v>7.07</v>
      </c>
      <c r="R195" s="6">
        <f t="shared" si="22"/>
        <v>703.8100000000001</v>
      </c>
      <c r="S195" s="6">
        <f t="shared" si="22"/>
        <v>1017.1500000000001</v>
      </c>
      <c r="T195" s="6">
        <f t="shared" si="22"/>
        <v>260.35</v>
      </c>
      <c r="U195" s="6">
        <f t="shared" si="22"/>
        <v>75.27999999999999</v>
      </c>
      <c r="V195" s="6">
        <f t="shared" si="22"/>
        <v>1739.6</v>
      </c>
      <c r="W195" s="15"/>
    </row>
    <row r="196" spans="1:22" ht="12.75">
      <c r="A196" s="30" t="s">
        <v>1</v>
      </c>
      <c r="B196" s="30" t="s">
        <v>2</v>
      </c>
      <c r="C196" s="31" t="s">
        <v>3</v>
      </c>
      <c r="D196" s="31" t="s">
        <v>4</v>
      </c>
      <c r="E196" s="38" t="s">
        <v>5</v>
      </c>
      <c r="F196" s="38"/>
      <c r="G196" s="31" t="s">
        <v>6</v>
      </c>
      <c r="H196" s="31"/>
      <c r="I196" s="30" t="s">
        <v>7</v>
      </c>
      <c r="J196" s="1" t="s">
        <v>8</v>
      </c>
      <c r="K196" s="1"/>
      <c r="L196" s="30" t="s">
        <v>9</v>
      </c>
      <c r="M196" s="31" t="s">
        <v>10</v>
      </c>
      <c r="N196" s="31" t="s">
        <v>11</v>
      </c>
      <c r="O196" s="31"/>
      <c r="P196" s="31"/>
      <c r="Q196" s="31"/>
      <c r="R196" s="1" t="s">
        <v>12</v>
      </c>
      <c r="S196" s="1"/>
      <c r="T196" s="1"/>
      <c r="U196" s="1"/>
      <c r="V196" s="30" t="s">
        <v>13</v>
      </c>
    </row>
    <row r="197" spans="1:22" ht="38.25">
      <c r="A197" s="30"/>
      <c r="B197" s="30"/>
      <c r="C197" s="31"/>
      <c r="D197" s="31"/>
      <c r="E197" s="1" t="s">
        <v>14</v>
      </c>
      <c r="F197" s="1" t="s">
        <v>15</v>
      </c>
      <c r="G197" s="1" t="s">
        <v>14</v>
      </c>
      <c r="H197" s="1" t="s">
        <v>16</v>
      </c>
      <c r="I197" s="30"/>
      <c r="J197" s="2" t="s">
        <v>17</v>
      </c>
      <c r="K197" s="2" t="s">
        <v>18</v>
      </c>
      <c r="L197" s="30"/>
      <c r="M197" s="31"/>
      <c r="N197" s="1" t="s">
        <v>19</v>
      </c>
      <c r="O197" s="1" t="s">
        <v>20</v>
      </c>
      <c r="P197" s="1" t="s">
        <v>21</v>
      </c>
      <c r="Q197" s="1" t="s">
        <v>22</v>
      </c>
      <c r="R197" s="1" t="s">
        <v>23</v>
      </c>
      <c r="S197" s="1" t="s">
        <v>24</v>
      </c>
      <c r="T197" s="1" t="s">
        <v>25</v>
      </c>
      <c r="U197" s="1" t="s">
        <v>26</v>
      </c>
      <c r="V197" s="30"/>
    </row>
    <row r="198" spans="1:22" ht="12.75">
      <c r="A198" s="3">
        <v>1</v>
      </c>
      <c r="B198" s="3">
        <v>2</v>
      </c>
      <c r="C198" s="3">
        <v>3</v>
      </c>
      <c r="D198" s="3">
        <v>4</v>
      </c>
      <c r="E198" s="3">
        <v>5</v>
      </c>
      <c r="F198" s="3">
        <v>6</v>
      </c>
      <c r="G198" s="3">
        <v>7</v>
      </c>
      <c r="H198" s="3">
        <v>8</v>
      </c>
      <c r="I198" s="3">
        <v>9</v>
      </c>
      <c r="J198" s="3">
        <v>10</v>
      </c>
      <c r="K198" s="3">
        <v>11</v>
      </c>
      <c r="L198" s="3">
        <v>12</v>
      </c>
      <c r="M198" s="3">
        <v>13</v>
      </c>
      <c r="N198" s="3">
        <v>14</v>
      </c>
      <c r="O198" s="3">
        <v>15</v>
      </c>
      <c r="P198" s="3">
        <v>16</v>
      </c>
      <c r="Q198" s="3">
        <v>17</v>
      </c>
      <c r="R198" s="3">
        <v>18</v>
      </c>
      <c r="S198" s="3">
        <v>19</v>
      </c>
      <c r="T198" s="3">
        <v>20</v>
      </c>
      <c r="U198" s="3">
        <v>21</v>
      </c>
      <c r="V198" s="3">
        <v>22</v>
      </c>
    </row>
    <row r="199" spans="1:22" ht="12.75">
      <c r="A199" s="25" t="s">
        <v>97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ht="12.75">
      <c r="A200" s="25" t="s">
        <v>28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2" ht="25.5">
      <c r="A201" s="4">
        <v>222</v>
      </c>
      <c r="B201" s="5" t="s">
        <v>103</v>
      </c>
      <c r="C201" s="3">
        <v>180</v>
      </c>
      <c r="D201" s="3">
        <v>131.5</v>
      </c>
      <c r="E201" s="3">
        <v>25.02</v>
      </c>
      <c r="F201" s="3">
        <v>16.83</v>
      </c>
      <c r="G201" s="3">
        <v>17.28</v>
      </c>
      <c r="H201" s="3">
        <v>2.07</v>
      </c>
      <c r="I201" s="3">
        <v>36.18</v>
      </c>
      <c r="J201" s="3">
        <v>25.38</v>
      </c>
      <c r="K201" s="3">
        <v>10.8</v>
      </c>
      <c r="L201" s="3">
        <v>2.52</v>
      </c>
      <c r="M201" s="3">
        <v>3.42</v>
      </c>
      <c r="N201" s="3">
        <v>0.11</v>
      </c>
      <c r="O201" s="3">
        <v>0.36</v>
      </c>
      <c r="P201" s="3">
        <v>108</v>
      </c>
      <c r="Q201" s="3">
        <v>1.44</v>
      </c>
      <c r="R201" s="3">
        <v>234</v>
      </c>
      <c r="S201" s="3">
        <v>338.4</v>
      </c>
      <c r="T201" s="3">
        <v>39.6</v>
      </c>
      <c r="U201" s="3">
        <v>1.62</v>
      </c>
      <c r="V201" s="3">
        <v>400.32</v>
      </c>
    </row>
    <row r="202" spans="1:22" ht="51">
      <c r="A202" s="4" t="s">
        <v>33</v>
      </c>
      <c r="B202" s="5" t="s">
        <v>104</v>
      </c>
      <c r="C202" s="3">
        <v>20</v>
      </c>
      <c r="D202" s="3">
        <v>6.2</v>
      </c>
      <c r="E202" s="3">
        <v>1.42</v>
      </c>
      <c r="F202" s="3">
        <v>1.42</v>
      </c>
      <c r="G202" s="3">
        <v>1</v>
      </c>
      <c r="H202" s="3"/>
      <c r="I202" s="3">
        <v>11.04</v>
      </c>
      <c r="J202" s="3">
        <v>11.04</v>
      </c>
      <c r="K202" s="3"/>
      <c r="L202" s="3"/>
      <c r="M202" s="3">
        <v>0.36</v>
      </c>
      <c r="N202" s="3">
        <v>0.01</v>
      </c>
      <c r="O202" s="3">
        <v>0.2</v>
      </c>
      <c r="P202" s="3">
        <v>5</v>
      </c>
      <c r="Q202" s="3">
        <v>0.02</v>
      </c>
      <c r="R202" s="3">
        <v>63.4</v>
      </c>
      <c r="S202" s="3">
        <v>45.8</v>
      </c>
      <c r="T202" s="3">
        <v>6.8</v>
      </c>
      <c r="U202" s="3">
        <v>0.04</v>
      </c>
      <c r="V202" s="3">
        <v>58.84</v>
      </c>
    </row>
    <row r="203" spans="1:22" ht="38.25">
      <c r="A203" s="4">
        <v>349</v>
      </c>
      <c r="B203" s="5" t="s">
        <v>60</v>
      </c>
      <c r="C203" s="3">
        <v>200</v>
      </c>
      <c r="D203" s="3">
        <v>146.8</v>
      </c>
      <c r="E203" s="3">
        <v>1.16</v>
      </c>
      <c r="F203" s="3"/>
      <c r="G203" s="3">
        <v>0.3</v>
      </c>
      <c r="H203" s="3">
        <v>0.3</v>
      </c>
      <c r="I203" s="3">
        <v>47.26</v>
      </c>
      <c r="J203" s="3">
        <v>37.12</v>
      </c>
      <c r="K203" s="3">
        <v>10.14</v>
      </c>
      <c r="L203" s="3">
        <v>3</v>
      </c>
      <c r="M203" s="3">
        <v>1.5</v>
      </c>
      <c r="N203" s="3">
        <v>0.02</v>
      </c>
      <c r="O203" s="3">
        <v>0.8</v>
      </c>
      <c r="P203" s="3"/>
      <c r="Q203" s="3">
        <v>0.2</v>
      </c>
      <c r="R203" s="3">
        <v>5.84</v>
      </c>
      <c r="S203" s="3">
        <v>46</v>
      </c>
      <c r="T203" s="3">
        <v>33</v>
      </c>
      <c r="U203" s="3">
        <v>0.96</v>
      </c>
      <c r="V203" s="3">
        <v>196.38</v>
      </c>
    </row>
    <row r="204" spans="1:22" ht="25.5">
      <c r="A204" s="4" t="s">
        <v>42</v>
      </c>
      <c r="B204" s="5" t="s">
        <v>34</v>
      </c>
      <c r="C204" s="3">
        <v>40</v>
      </c>
      <c r="D204" s="3">
        <v>15.2</v>
      </c>
      <c r="E204" s="3">
        <v>3.16</v>
      </c>
      <c r="F204" s="3"/>
      <c r="G204" s="3">
        <v>0.4</v>
      </c>
      <c r="H204" s="3">
        <v>0.4</v>
      </c>
      <c r="I204" s="3">
        <v>19.32</v>
      </c>
      <c r="J204" s="3">
        <v>0.84</v>
      </c>
      <c r="K204" s="3">
        <v>18.48</v>
      </c>
      <c r="L204" s="3">
        <v>1.32</v>
      </c>
      <c r="M204" s="3">
        <v>0.6</v>
      </c>
      <c r="N204" s="3">
        <v>0.04</v>
      </c>
      <c r="O204" s="3"/>
      <c r="P204" s="3"/>
      <c r="Q204" s="3">
        <v>0.52</v>
      </c>
      <c r="R204" s="3">
        <v>9.2</v>
      </c>
      <c r="S204" s="3">
        <v>34.8</v>
      </c>
      <c r="T204" s="3">
        <v>13.2</v>
      </c>
      <c r="U204" s="3">
        <v>0.44</v>
      </c>
      <c r="V204" s="3">
        <v>93.52</v>
      </c>
    </row>
    <row r="205" spans="1:22" ht="12.75">
      <c r="A205" s="4">
        <v>338</v>
      </c>
      <c r="B205" s="5" t="s">
        <v>45</v>
      </c>
      <c r="C205" s="3">
        <v>75</v>
      </c>
      <c r="D205" s="3">
        <v>55.8</v>
      </c>
      <c r="E205" s="3">
        <v>1.13</v>
      </c>
      <c r="F205" s="3"/>
      <c r="G205" s="3">
        <v>0.38</v>
      </c>
      <c r="H205" s="3">
        <v>0.38</v>
      </c>
      <c r="I205" s="3">
        <v>15.75</v>
      </c>
      <c r="J205" s="3">
        <v>14.25</v>
      </c>
      <c r="K205" s="3">
        <v>1.5</v>
      </c>
      <c r="L205" s="3">
        <v>1.28</v>
      </c>
      <c r="M205" s="3">
        <v>0.68</v>
      </c>
      <c r="N205" s="3">
        <v>0.03</v>
      </c>
      <c r="O205" s="3">
        <v>7.5</v>
      </c>
      <c r="P205" s="3"/>
      <c r="Q205" s="3">
        <v>0.3</v>
      </c>
      <c r="R205" s="3">
        <v>6</v>
      </c>
      <c r="S205" s="3">
        <v>21</v>
      </c>
      <c r="T205" s="3">
        <v>31.5</v>
      </c>
      <c r="U205" s="3">
        <v>0.45</v>
      </c>
      <c r="V205" s="3">
        <v>70.88</v>
      </c>
    </row>
    <row r="206" spans="1:22" ht="25.5">
      <c r="A206" s="6"/>
      <c r="B206" s="7" t="s">
        <v>36</v>
      </c>
      <c r="C206" s="6"/>
      <c r="D206" s="6">
        <f aca="true" t="shared" si="23" ref="D206:V206">SUM(D201:D205)</f>
        <v>355.5</v>
      </c>
      <c r="E206" s="6">
        <f t="shared" si="23"/>
        <v>31.889999999999997</v>
      </c>
      <c r="F206" s="6">
        <f t="shared" si="23"/>
        <v>18.25</v>
      </c>
      <c r="G206" s="6">
        <f t="shared" si="23"/>
        <v>19.36</v>
      </c>
      <c r="H206" s="6">
        <f t="shared" si="23"/>
        <v>3.1499999999999995</v>
      </c>
      <c r="I206" s="6">
        <f t="shared" si="23"/>
        <v>129.54999999999998</v>
      </c>
      <c r="J206" s="6">
        <f t="shared" si="23"/>
        <v>88.63</v>
      </c>
      <c r="K206" s="6">
        <f t="shared" si="23"/>
        <v>40.92</v>
      </c>
      <c r="L206" s="6">
        <f t="shared" si="23"/>
        <v>8.12</v>
      </c>
      <c r="M206" s="6">
        <f t="shared" si="23"/>
        <v>6.559999999999999</v>
      </c>
      <c r="N206" s="6">
        <f t="shared" si="23"/>
        <v>0.21</v>
      </c>
      <c r="O206" s="6">
        <f t="shared" si="23"/>
        <v>8.86</v>
      </c>
      <c r="P206" s="6">
        <f t="shared" si="23"/>
        <v>113</v>
      </c>
      <c r="Q206" s="6">
        <f t="shared" si="23"/>
        <v>2.4799999999999995</v>
      </c>
      <c r="R206" s="6">
        <f t="shared" si="23"/>
        <v>318.43999999999994</v>
      </c>
      <c r="S206" s="6">
        <f t="shared" si="23"/>
        <v>486</v>
      </c>
      <c r="T206" s="6">
        <f t="shared" si="23"/>
        <v>124.10000000000001</v>
      </c>
      <c r="U206" s="6">
        <f t="shared" si="23"/>
        <v>3.5100000000000002</v>
      </c>
      <c r="V206" s="6">
        <f t="shared" si="23"/>
        <v>819.9399999999999</v>
      </c>
    </row>
    <row r="207" spans="1:22" ht="12.75">
      <c r="A207" s="25" t="s">
        <v>37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ht="51">
      <c r="A208" s="4">
        <v>61</v>
      </c>
      <c r="B208" s="5" t="s">
        <v>98</v>
      </c>
      <c r="C208" s="3">
        <v>100</v>
      </c>
      <c r="D208" s="3">
        <v>75.2</v>
      </c>
      <c r="E208" s="3">
        <v>1.52</v>
      </c>
      <c r="F208" s="3"/>
      <c r="G208" s="3">
        <v>5.13</v>
      </c>
      <c r="H208" s="3">
        <v>5.13</v>
      </c>
      <c r="I208" s="3">
        <v>13.18</v>
      </c>
      <c r="J208" s="3">
        <v>12.65</v>
      </c>
      <c r="K208" s="3">
        <v>0.53</v>
      </c>
      <c r="L208" s="3">
        <v>3.76</v>
      </c>
      <c r="M208" s="3">
        <v>1.19</v>
      </c>
      <c r="N208" s="3">
        <v>0.06</v>
      </c>
      <c r="O208" s="3">
        <v>5.1</v>
      </c>
      <c r="P208" s="3"/>
      <c r="Q208" s="3">
        <v>3.04</v>
      </c>
      <c r="R208" s="3">
        <v>37.64</v>
      </c>
      <c r="S208" s="3">
        <v>56.5</v>
      </c>
      <c r="T208" s="3">
        <v>39.5</v>
      </c>
      <c r="U208" s="3">
        <v>1.06</v>
      </c>
      <c r="V208" s="3">
        <v>105.01</v>
      </c>
    </row>
    <row r="209" spans="1:22" ht="63.75">
      <c r="A209" s="4">
        <v>82</v>
      </c>
      <c r="B209" s="5" t="s">
        <v>128</v>
      </c>
      <c r="C209" s="3">
        <v>250</v>
      </c>
      <c r="D209" s="3">
        <v>227.7</v>
      </c>
      <c r="E209" s="3">
        <v>1.83</v>
      </c>
      <c r="F209" s="3"/>
      <c r="G209" s="3">
        <v>4.9</v>
      </c>
      <c r="H209" s="3">
        <v>4.9</v>
      </c>
      <c r="I209" s="3">
        <v>11.75</v>
      </c>
      <c r="J209" s="3">
        <v>9.63</v>
      </c>
      <c r="K209" s="3">
        <v>2.13</v>
      </c>
      <c r="L209" s="3">
        <v>2.33</v>
      </c>
      <c r="M209" s="3">
        <v>1.53</v>
      </c>
      <c r="N209" s="3">
        <v>0.05</v>
      </c>
      <c r="O209" s="3">
        <v>10.3</v>
      </c>
      <c r="P209" s="3"/>
      <c r="Q209" s="3">
        <v>2.4</v>
      </c>
      <c r="R209" s="3">
        <v>34.45</v>
      </c>
      <c r="S209" s="3">
        <v>53.03</v>
      </c>
      <c r="T209" s="3">
        <v>26.2</v>
      </c>
      <c r="U209" s="3">
        <v>1.18</v>
      </c>
      <c r="V209" s="3">
        <v>98.4</v>
      </c>
    </row>
    <row r="210" spans="1:22" ht="51">
      <c r="A210" s="4">
        <v>287</v>
      </c>
      <c r="B210" s="5" t="s">
        <v>115</v>
      </c>
      <c r="C210" s="3">
        <v>200</v>
      </c>
      <c r="D210" s="3">
        <v>140.67</v>
      </c>
      <c r="E210" s="3">
        <v>14</v>
      </c>
      <c r="F210" s="3">
        <v>13.17</v>
      </c>
      <c r="G210" s="3">
        <v>15.5</v>
      </c>
      <c r="H210" s="3">
        <v>2.5</v>
      </c>
      <c r="I210" s="3">
        <v>24.83</v>
      </c>
      <c r="J210" s="3">
        <v>4.83</v>
      </c>
      <c r="K210" s="3">
        <v>20</v>
      </c>
      <c r="L210" s="3">
        <v>3.33</v>
      </c>
      <c r="M210" s="3">
        <v>1.67</v>
      </c>
      <c r="N210" s="3">
        <v>0.07</v>
      </c>
      <c r="O210" s="3" t="s">
        <v>116</v>
      </c>
      <c r="P210" s="3">
        <v>29.5</v>
      </c>
      <c r="Q210" s="3"/>
      <c r="R210" s="3">
        <v>1395</v>
      </c>
      <c r="S210" s="3">
        <v>225</v>
      </c>
      <c r="T210" s="3">
        <v>50.5</v>
      </c>
      <c r="U210" s="3">
        <v>41.67</v>
      </c>
      <c r="V210" s="3">
        <v>294.83</v>
      </c>
    </row>
    <row r="211" spans="1:22" ht="25.5">
      <c r="A211" s="4">
        <v>350</v>
      </c>
      <c r="B211" s="5" t="s">
        <v>99</v>
      </c>
      <c r="C211" s="3">
        <v>200</v>
      </c>
      <c r="D211" s="3">
        <v>169.1</v>
      </c>
      <c r="E211" s="3">
        <v>0.44</v>
      </c>
      <c r="F211" s="3"/>
      <c r="G211" s="3">
        <v>0.07</v>
      </c>
      <c r="H211" s="3">
        <v>0.07</v>
      </c>
      <c r="I211" s="3">
        <v>34.28</v>
      </c>
      <c r="J211" s="3">
        <v>28.1</v>
      </c>
      <c r="K211" s="3">
        <v>6.18</v>
      </c>
      <c r="L211" s="3">
        <v>1.18</v>
      </c>
      <c r="M211" s="3">
        <v>0.33</v>
      </c>
      <c r="N211" s="3">
        <v>0.02</v>
      </c>
      <c r="O211" s="3">
        <v>30</v>
      </c>
      <c r="P211" s="3"/>
      <c r="Q211" s="3">
        <v>0.02</v>
      </c>
      <c r="R211" s="3">
        <v>21.6</v>
      </c>
      <c r="S211" s="3">
        <v>17.59</v>
      </c>
      <c r="T211" s="3">
        <v>6.43</v>
      </c>
      <c r="U211" s="3">
        <v>0.21</v>
      </c>
      <c r="V211" s="3">
        <v>139.51</v>
      </c>
    </row>
    <row r="212" spans="1:22" ht="25.5">
      <c r="A212" s="4" t="s">
        <v>42</v>
      </c>
      <c r="B212" s="5" t="s">
        <v>34</v>
      </c>
      <c r="C212" s="3">
        <v>20</v>
      </c>
      <c r="D212" s="3">
        <v>7.6</v>
      </c>
      <c r="E212" s="3">
        <v>1.58</v>
      </c>
      <c r="F212" s="3"/>
      <c r="G212" s="3">
        <v>0.2</v>
      </c>
      <c r="H212" s="3">
        <v>0.2</v>
      </c>
      <c r="I212" s="3">
        <v>9.66</v>
      </c>
      <c r="J212" s="3">
        <v>0.42</v>
      </c>
      <c r="K212" s="3">
        <v>9.24</v>
      </c>
      <c r="L212" s="3">
        <v>0.66</v>
      </c>
      <c r="M212" s="3">
        <v>0.3</v>
      </c>
      <c r="N212" s="3">
        <v>0.02</v>
      </c>
      <c r="O212" s="3"/>
      <c r="P212" s="3"/>
      <c r="Q212" s="3">
        <v>0.26</v>
      </c>
      <c r="R212" s="3">
        <v>4.6</v>
      </c>
      <c r="S212" s="3">
        <v>17.4</v>
      </c>
      <c r="T212" s="3">
        <v>6.6</v>
      </c>
      <c r="U212" s="3">
        <v>0.22</v>
      </c>
      <c r="V212" s="3">
        <v>46.76</v>
      </c>
    </row>
    <row r="213" spans="1:22" ht="25.5">
      <c r="A213" s="4" t="s">
        <v>42</v>
      </c>
      <c r="B213" s="5" t="s">
        <v>43</v>
      </c>
      <c r="C213" s="3">
        <v>40</v>
      </c>
      <c r="D213" s="3">
        <v>14.1</v>
      </c>
      <c r="E213" s="3">
        <v>2.24</v>
      </c>
      <c r="F213" s="3"/>
      <c r="G213" s="3">
        <v>0.44</v>
      </c>
      <c r="H213" s="3">
        <v>0.44</v>
      </c>
      <c r="I213" s="3">
        <v>19.76</v>
      </c>
      <c r="J213" s="3">
        <v>0.96</v>
      </c>
      <c r="K213" s="3">
        <v>18.8</v>
      </c>
      <c r="L213" s="3">
        <v>3.2</v>
      </c>
      <c r="M213" s="3">
        <v>0.68</v>
      </c>
      <c r="N213" s="3">
        <v>0.04</v>
      </c>
      <c r="O213" s="3"/>
      <c r="P213" s="3"/>
      <c r="Q213" s="3">
        <v>0.36</v>
      </c>
      <c r="R213" s="3">
        <v>9.2</v>
      </c>
      <c r="S213" s="3">
        <v>42.4</v>
      </c>
      <c r="T213" s="3">
        <v>10</v>
      </c>
      <c r="U213" s="3">
        <v>1.24</v>
      </c>
      <c r="V213" s="3">
        <v>91.96</v>
      </c>
    </row>
    <row r="214" spans="1:22" ht="12.75">
      <c r="A214" s="4">
        <v>338</v>
      </c>
      <c r="B214" s="5" t="s">
        <v>45</v>
      </c>
      <c r="C214" s="3">
        <v>75</v>
      </c>
      <c r="D214" s="3">
        <v>55.8</v>
      </c>
      <c r="E214" s="3">
        <v>1.13</v>
      </c>
      <c r="F214" s="3"/>
      <c r="G214" s="3">
        <v>0.38</v>
      </c>
      <c r="H214" s="3">
        <v>0.38</v>
      </c>
      <c r="I214" s="3">
        <v>15.75</v>
      </c>
      <c r="J214" s="3">
        <v>14.25</v>
      </c>
      <c r="K214" s="3">
        <v>1.5</v>
      </c>
      <c r="L214" s="3">
        <v>1.28</v>
      </c>
      <c r="M214" s="3">
        <v>0.68</v>
      </c>
      <c r="N214" s="3">
        <v>0.03</v>
      </c>
      <c r="O214" s="3">
        <v>7.5</v>
      </c>
      <c r="P214" s="3"/>
      <c r="Q214" s="3">
        <v>0.3</v>
      </c>
      <c r="R214" s="3">
        <v>6</v>
      </c>
      <c r="S214" s="3">
        <v>21</v>
      </c>
      <c r="T214" s="3">
        <v>31.5</v>
      </c>
      <c r="U214" s="3">
        <v>0.45</v>
      </c>
      <c r="V214" s="3">
        <v>70.88</v>
      </c>
    </row>
    <row r="215" spans="1:22" ht="12.75">
      <c r="A215" s="6"/>
      <c r="B215" s="7" t="s">
        <v>46</v>
      </c>
      <c r="C215" s="6"/>
      <c r="D215" s="6">
        <f aca="true" t="shared" si="24" ref="D215:V215">SUM(D208:D214)</f>
        <v>690.17</v>
      </c>
      <c r="E215" s="6">
        <f t="shared" si="24"/>
        <v>22.740000000000006</v>
      </c>
      <c r="F215" s="6">
        <f t="shared" si="24"/>
        <v>13.17</v>
      </c>
      <c r="G215" s="6">
        <f t="shared" si="24"/>
        <v>26.62</v>
      </c>
      <c r="H215" s="6">
        <f t="shared" si="24"/>
        <v>13.620000000000001</v>
      </c>
      <c r="I215" s="6">
        <f t="shared" si="24"/>
        <v>129.20999999999998</v>
      </c>
      <c r="J215" s="6">
        <f t="shared" si="24"/>
        <v>70.84</v>
      </c>
      <c r="K215" s="6">
        <f t="shared" si="24"/>
        <v>58.379999999999995</v>
      </c>
      <c r="L215" s="6">
        <f t="shared" si="24"/>
        <v>15.74</v>
      </c>
      <c r="M215" s="6">
        <f t="shared" si="24"/>
        <v>6.379999999999999</v>
      </c>
      <c r="N215" s="6">
        <f t="shared" si="24"/>
        <v>0.2899999999999999</v>
      </c>
      <c r="O215" s="6">
        <f t="shared" si="24"/>
        <v>52.9</v>
      </c>
      <c r="P215" s="6">
        <f t="shared" si="24"/>
        <v>29.5</v>
      </c>
      <c r="Q215" s="6">
        <f t="shared" si="24"/>
        <v>6.379999999999999</v>
      </c>
      <c r="R215" s="6">
        <f t="shared" si="24"/>
        <v>1508.4899999999998</v>
      </c>
      <c r="S215" s="6">
        <f t="shared" si="24"/>
        <v>432.9199999999999</v>
      </c>
      <c r="T215" s="6">
        <f t="shared" si="24"/>
        <v>170.73</v>
      </c>
      <c r="U215" s="6">
        <f t="shared" si="24"/>
        <v>46.03000000000001</v>
      </c>
      <c r="V215" s="6">
        <f t="shared" si="24"/>
        <v>847.35</v>
      </c>
    </row>
    <row r="216" spans="1:22" ht="12.75">
      <c r="A216" s="13"/>
      <c r="B216" s="1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8"/>
    </row>
    <row r="217" spans="1:22" ht="12.75">
      <c r="A217" s="13"/>
      <c r="B217" s="1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ht="12.75">
      <c r="A218" s="13"/>
      <c r="B218" s="1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8"/>
    </row>
    <row r="219" spans="1:22" ht="12.75">
      <c r="A219" s="27" t="s">
        <v>48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9"/>
    </row>
    <row r="220" spans="1:22" ht="51">
      <c r="A220" s="3">
        <v>410</v>
      </c>
      <c r="B220" s="5" t="s">
        <v>77</v>
      </c>
      <c r="C220" s="5">
        <v>75</v>
      </c>
      <c r="D220" s="3">
        <v>15.76</v>
      </c>
      <c r="E220" s="3">
        <v>4.46</v>
      </c>
      <c r="F220" s="3">
        <v>0.52</v>
      </c>
      <c r="G220" s="3">
        <v>2.98</v>
      </c>
      <c r="H220" s="3">
        <v>0.72</v>
      </c>
      <c r="I220" s="3">
        <v>44.12</v>
      </c>
      <c r="J220" s="3">
        <v>20.22</v>
      </c>
      <c r="K220" s="3">
        <v>23.9</v>
      </c>
      <c r="L220" s="3">
        <v>1.88</v>
      </c>
      <c r="M220" s="3">
        <v>0.82</v>
      </c>
      <c r="N220" s="3">
        <v>0.08</v>
      </c>
      <c r="O220" s="3">
        <v>0.08</v>
      </c>
      <c r="P220" s="3">
        <v>18</v>
      </c>
      <c r="Q220" s="19"/>
      <c r="R220" s="3">
        <v>15.6</v>
      </c>
      <c r="S220" s="3">
        <v>42.8</v>
      </c>
      <c r="T220" s="3">
        <v>17.4</v>
      </c>
      <c r="U220" s="3">
        <v>1.08</v>
      </c>
      <c r="V220" s="3">
        <v>222</v>
      </c>
    </row>
    <row r="221" spans="1:22" ht="12.75">
      <c r="A221" s="4">
        <v>377</v>
      </c>
      <c r="B221" s="5" t="s">
        <v>54</v>
      </c>
      <c r="C221" s="3">
        <v>200</v>
      </c>
      <c r="D221" s="3">
        <v>203.2</v>
      </c>
      <c r="E221" s="3">
        <v>0.53</v>
      </c>
      <c r="F221" s="3"/>
      <c r="G221" s="3"/>
      <c r="H221" s="3"/>
      <c r="I221" s="3">
        <v>9.87</v>
      </c>
      <c r="J221" s="3">
        <v>9.6</v>
      </c>
      <c r="K221" s="3">
        <v>0.27</v>
      </c>
      <c r="L221" s="3">
        <v>0.27</v>
      </c>
      <c r="M221" s="3">
        <v>0.13</v>
      </c>
      <c r="N221" s="3"/>
      <c r="O221" s="3">
        <v>2.13</v>
      </c>
      <c r="P221" s="3"/>
      <c r="Q221" s="3"/>
      <c r="R221" s="3">
        <v>15.33</v>
      </c>
      <c r="S221" s="3">
        <v>23.2</v>
      </c>
      <c r="T221" s="8">
        <v>12.27</v>
      </c>
      <c r="U221" s="3">
        <v>2.13</v>
      </c>
      <c r="V221" s="3">
        <v>41.6</v>
      </c>
    </row>
    <row r="222" spans="1:22" ht="25.5">
      <c r="A222" s="6"/>
      <c r="B222" s="7" t="s">
        <v>51</v>
      </c>
      <c r="C222" s="6"/>
      <c r="D222" s="6">
        <f aca="true" t="shared" si="25" ref="D222:V222">SUM(D220:D221)</f>
        <v>218.95999999999998</v>
      </c>
      <c r="E222" s="6">
        <f t="shared" si="25"/>
        <v>4.99</v>
      </c>
      <c r="F222" s="6">
        <f t="shared" si="25"/>
        <v>0.52</v>
      </c>
      <c r="G222" s="6">
        <f t="shared" si="25"/>
        <v>2.98</v>
      </c>
      <c r="H222" s="6">
        <f t="shared" si="25"/>
        <v>0.72</v>
      </c>
      <c r="I222" s="6">
        <f t="shared" si="25"/>
        <v>53.989999999999995</v>
      </c>
      <c r="J222" s="6">
        <f t="shared" si="25"/>
        <v>29.82</v>
      </c>
      <c r="K222" s="6">
        <f t="shared" si="25"/>
        <v>24.169999999999998</v>
      </c>
      <c r="L222" s="6">
        <f t="shared" si="25"/>
        <v>2.15</v>
      </c>
      <c r="M222" s="6">
        <f t="shared" si="25"/>
        <v>0.95</v>
      </c>
      <c r="N222" s="6">
        <f t="shared" si="25"/>
        <v>0.08</v>
      </c>
      <c r="O222" s="6">
        <f t="shared" si="25"/>
        <v>2.21</v>
      </c>
      <c r="P222" s="6">
        <f t="shared" si="25"/>
        <v>18</v>
      </c>
      <c r="Q222" s="20">
        <f t="shared" si="25"/>
        <v>0</v>
      </c>
      <c r="R222" s="6">
        <f t="shared" si="25"/>
        <v>30.93</v>
      </c>
      <c r="S222" s="6">
        <f t="shared" si="25"/>
        <v>66</v>
      </c>
      <c r="T222" s="6">
        <f t="shared" si="25"/>
        <v>29.669999999999998</v>
      </c>
      <c r="U222" s="6">
        <f t="shared" si="25"/>
        <v>3.21</v>
      </c>
      <c r="V222" s="6">
        <f t="shared" si="25"/>
        <v>263.6</v>
      </c>
    </row>
    <row r="223" spans="1:22" ht="12.75">
      <c r="A223" s="6"/>
      <c r="B223" s="7" t="s">
        <v>47</v>
      </c>
      <c r="C223" s="6"/>
      <c r="D223" s="6">
        <f aca="true" t="shared" si="26" ref="D223:V223">D206+D215+D222</f>
        <v>1264.63</v>
      </c>
      <c r="E223" s="6">
        <f t="shared" si="26"/>
        <v>59.620000000000005</v>
      </c>
      <c r="F223" s="6">
        <f t="shared" si="26"/>
        <v>31.94</v>
      </c>
      <c r="G223" s="6">
        <f t="shared" si="26"/>
        <v>48.96</v>
      </c>
      <c r="H223" s="6">
        <f t="shared" si="26"/>
        <v>17.49</v>
      </c>
      <c r="I223" s="6">
        <f t="shared" si="26"/>
        <v>312.75</v>
      </c>
      <c r="J223" s="6">
        <f t="shared" si="26"/>
        <v>189.29</v>
      </c>
      <c r="K223" s="6">
        <f t="shared" si="26"/>
        <v>123.47</v>
      </c>
      <c r="L223" s="6">
        <f t="shared" si="26"/>
        <v>26.009999999999998</v>
      </c>
      <c r="M223" s="6">
        <f t="shared" si="26"/>
        <v>13.889999999999997</v>
      </c>
      <c r="N223" s="6">
        <f t="shared" si="26"/>
        <v>0.5799999999999998</v>
      </c>
      <c r="O223" s="6">
        <f t="shared" si="26"/>
        <v>63.97</v>
      </c>
      <c r="P223" s="6">
        <f t="shared" si="26"/>
        <v>160.5</v>
      </c>
      <c r="Q223" s="21">
        <f t="shared" si="26"/>
        <v>8.86</v>
      </c>
      <c r="R223" s="6">
        <f t="shared" si="26"/>
        <v>1857.86</v>
      </c>
      <c r="S223" s="6">
        <f t="shared" si="26"/>
        <v>984.9199999999998</v>
      </c>
      <c r="T223" s="6">
        <f t="shared" si="26"/>
        <v>324.5</v>
      </c>
      <c r="U223" s="6">
        <f t="shared" si="26"/>
        <v>52.75000000000001</v>
      </c>
      <c r="V223" s="6">
        <f t="shared" si="26"/>
        <v>1930.8899999999999</v>
      </c>
    </row>
    <row r="224" spans="1:22" ht="12.75">
      <c r="A224" s="52" t="s">
        <v>1</v>
      </c>
      <c r="B224" s="52" t="s">
        <v>2</v>
      </c>
      <c r="C224" s="54" t="s">
        <v>3</v>
      </c>
      <c r="D224" s="54" t="s">
        <v>4</v>
      </c>
      <c r="E224" s="12" t="s">
        <v>5</v>
      </c>
      <c r="F224" s="12"/>
      <c r="G224" s="11" t="s">
        <v>6</v>
      </c>
      <c r="H224" s="11"/>
      <c r="I224" s="52" t="s">
        <v>7</v>
      </c>
      <c r="J224" s="1" t="s">
        <v>8</v>
      </c>
      <c r="K224" s="1"/>
      <c r="L224" s="52" t="s">
        <v>9</v>
      </c>
      <c r="M224" s="54" t="s">
        <v>10</v>
      </c>
      <c r="N224" s="11" t="s">
        <v>11</v>
      </c>
      <c r="O224" s="11"/>
      <c r="P224" s="11"/>
      <c r="Q224" s="11"/>
      <c r="R224" s="1" t="s">
        <v>12</v>
      </c>
      <c r="S224" s="1"/>
      <c r="T224" s="1"/>
      <c r="U224" s="1"/>
      <c r="V224" s="52" t="s">
        <v>13</v>
      </c>
    </row>
    <row r="225" spans="1:22" ht="38.25">
      <c r="A225" s="53"/>
      <c r="B225" s="53"/>
      <c r="C225" s="55"/>
      <c r="D225" s="55"/>
      <c r="E225" s="1" t="s">
        <v>14</v>
      </c>
      <c r="F225" s="1" t="s">
        <v>15</v>
      </c>
      <c r="G225" s="1" t="s">
        <v>14</v>
      </c>
      <c r="H225" s="1" t="s">
        <v>16</v>
      </c>
      <c r="I225" s="53"/>
      <c r="J225" s="2" t="s">
        <v>17</v>
      </c>
      <c r="K225" s="2" t="s">
        <v>18</v>
      </c>
      <c r="L225" s="53"/>
      <c r="M225" s="55"/>
      <c r="N225" s="1" t="s">
        <v>19</v>
      </c>
      <c r="O225" s="1" t="s">
        <v>20</v>
      </c>
      <c r="P225" s="1" t="s">
        <v>21</v>
      </c>
      <c r="Q225" s="1" t="s">
        <v>22</v>
      </c>
      <c r="R225" s="1" t="s">
        <v>23</v>
      </c>
      <c r="S225" s="1" t="s">
        <v>24</v>
      </c>
      <c r="T225" s="1" t="s">
        <v>25</v>
      </c>
      <c r="U225" s="1" t="s">
        <v>26</v>
      </c>
      <c r="V225" s="53"/>
    </row>
    <row r="226" spans="1:22" ht="12.75">
      <c r="A226" s="3">
        <v>1</v>
      </c>
      <c r="B226" s="3">
        <v>2</v>
      </c>
      <c r="C226" s="3">
        <v>3</v>
      </c>
      <c r="D226" s="3">
        <v>4</v>
      </c>
      <c r="E226" s="3">
        <v>5</v>
      </c>
      <c r="F226" s="3">
        <v>6</v>
      </c>
      <c r="G226" s="3">
        <v>7</v>
      </c>
      <c r="H226" s="3">
        <v>8</v>
      </c>
      <c r="I226" s="3">
        <v>9</v>
      </c>
      <c r="J226" s="3">
        <v>10</v>
      </c>
      <c r="K226" s="3">
        <v>11</v>
      </c>
      <c r="L226" s="3">
        <v>12</v>
      </c>
      <c r="M226" s="3">
        <v>13</v>
      </c>
      <c r="N226" s="3">
        <v>14</v>
      </c>
      <c r="O226" s="3">
        <v>15</v>
      </c>
      <c r="P226" s="3">
        <v>16</v>
      </c>
      <c r="Q226" s="3">
        <v>17</v>
      </c>
      <c r="R226" s="3">
        <v>18</v>
      </c>
      <c r="S226" s="3">
        <v>19</v>
      </c>
      <c r="T226" s="3">
        <v>20</v>
      </c>
      <c r="U226" s="3">
        <v>21</v>
      </c>
      <c r="V226" s="3">
        <v>22</v>
      </c>
    </row>
    <row r="227" spans="1:22" ht="12.75">
      <c r="A227" s="25" t="s">
        <v>100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ht="12.75">
      <c r="A228" s="25" t="s">
        <v>28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22" ht="51">
      <c r="A229" s="4">
        <v>232</v>
      </c>
      <c r="B229" s="5" t="s">
        <v>117</v>
      </c>
      <c r="C229" s="3">
        <v>160</v>
      </c>
      <c r="D229" s="3">
        <v>107.74</v>
      </c>
      <c r="E229" s="3">
        <v>11.65</v>
      </c>
      <c r="F229" s="3">
        <v>8.13</v>
      </c>
      <c r="G229" s="3">
        <v>11.36</v>
      </c>
      <c r="H229" s="3">
        <v>3.4</v>
      </c>
      <c r="I229" s="3">
        <v>26.58</v>
      </c>
      <c r="J229" s="3">
        <v>2.73</v>
      </c>
      <c r="K229" s="3">
        <v>23.85</v>
      </c>
      <c r="L229" s="3">
        <v>1.59</v>
      </c>
      <c r="M229" s="3">
        <v>1.68</v>
      </c>
      <c r="N229" s="3">
        <v>0.09</v>
      </c>
      <c r="O229" s="3">
        <v>0.28</v>
      </c>
      <c r="P229" s="3">
        <v>62.5</v>
      </c>
      <c r="Q229" s="3"/>
      <c r="R229" s="3">
        <v>56.76</v>
      </c>
      <c r="S229" s="3">
        <v>171.57</v>
      </c>
      <c r="T229" s="3">
        <v>28.5</v>
      </c>
      <c r="U229" s="3">
        <v>1.64</v>
      </c>
      <c r="V229" s="3">
        <v>255</v>
      </c>
    </row>
    <row r="230" spans="1:22" ht="12.75">
      <c r="A230" s="4">
        <v>304</v>
      </c>
      <c r="B230" s="5" t="s">
        <v>57</v>
      </c>
      <c r="C230" s="3">
        <v>150</v>
      </c>
      <c r="D230" s="3">
        <v>102.4</v>
      </c>
      <c r="E230" s="3">
        <v>3.67</v>
      </c>
      <c r="F230" s="3">
        <v>0.07</v>
      </c>
      <c r="G230" s="3">
        <v>5.42</v>
      </c>
      <c r="H230" s="3">
        <v>0.53</v>
      </c>
      <c r="I230" s="3">
        <v>36.67</v>
      </c>
      <c r="J230" s="3">
        <v>0.4</v>
      </c>
      <c r="K230" s="3">
        <v>36.27</v>
      </c>
      <c r="L230" s="3">
        <v>1.54</v>
      </c>
      <c r="M230" s="3">
        <v>0.27</v>
      </c>
      <c r="N230" s="3">
        <v>0.03</v>
      </c>
      <c r="O230" s="3"/>
      <c r="P230" s="3">
        <v>27</v>
      </c>
      <c r="Q230" s="3">
        <v>0.6</v>
      </c>
      <c r="R230" s="3">
        <v>2.61</v>
      </c>
      <c r="S230" s="3">
        <v>61.5</v>
      </c>
      <c r="T230" s="3">
        <v>19.01</v>
      </c>
      <c r="U230" s="3">
        <v>0.53</v>
      </c>
      <c r="V230" s="3">
        <v>210.11</v>
      </c>
    </row>
    <row r="231" spans="1:22" ht="25.5">
      <c r="A231" s="4">
        <v>352</v>
      </c>
      <c r="B231" s="5" t="s">
        <v>41</v>
      </c>
      <c r="C231" s="3">
        <v>200</v>
      </c>
      <c r="D231" s="3">
        <v>161.6</v>
      </c>
      <c r="E231" s="3">
        <v>0.24</v>
      </c>
      <c r="F231" s="3"/>
      <c r="G231" s="3">
        <v>0.12</v>
      </c>
      <c r="H231" s="3">
        <v>0.12</v>
      </c>
      <c r="I231" s="3">
        <v>35.76</v>
      </c>
      <c r="J231" s="3">
        <v>28.52</v>
      </c>
      <c r="K231" s="3">
        <v>7.24</v>
      </c>
      <c r="L231" s="3">
        <v>1.94</v>
      </c>
      <c r="M231" s="3">
        <v>0.34</v>
      </c>
      <c r="N231" s="3"/>
      <c r="O231" s="3">
        <v>80</v>
      </c>
      <c r="P231" s="3"/>
      <c r="Q231" s="3">
        <v>0.18</v>
      </c>
      <c r="R231" s="3">
        <v>8.2</v>
      </c>
      <c r="S231" s="3">
        <v>6.42</v>
      </c>
      <c r="T231" s="3">
        <v>0.96</v>
      </c>
      <c r="U231" s="3">
        <v>0.28</v>
      </c>
      <c r="V231" s="3">
        <v>145.08</v>
      </c>
    </row>
    <row r="232" spans="1:22" ht="25.5">
      <c r="A232" s="4" t="s">
        <v>42</v>
      </c>
      <c r="B232" s="5" t="s">
        <v>34</v>
      </c>
      <c r="C232" s="3">
        <v>40</v>
      </c>
      <c r="D232" s="3">
        <v>15.2</v>
      </c>
      <c r="E232" s="3">
        <v>3.16</v>
      </c>
      <c r="F232" s="3"/>
      <c r="G232" s="3">
        <v>0.4</v>
      </c>
      <c r="H232" s="3">
        <v>0.4</v>
      </c>
      <c r="I232" s="3">
        <v>19.32</v>
      </c>
      <c r="J232" s="3">
        <v>0.84</v>
      </c>
      <c r="K232" s="3">
        <v>18.48</v>
      </c>
      <c r="L232" s="3">
        <v>1.32</v>
      </c>
      <c r="M232" s="3">
        <v>0.6</v>
      </c>
      <c r="N232" s="3">
        <v>0.04</v>
      </c>
      <c r="O232" s="3"/>
      <c r="P232" s="3"/>
      <c r="Q232" s="3">
        <v>0.52</v>
      </c>
      <c r="R232" s="3">
        <v>9.2</v>
      </c>
      <c r="S232" s="3">
        <v>34.8</v>
      </c>
      <c r="T232" s="3">
        <v>13.2</v>
      </c>
      <c r="U232" s="3">
        <v>0.44</v>
      </c>
      <c r="V232" s="3">
        <v>93.52</v>
      </c>
    </row>
    <row r="233" spans="1:22" ht="12.75">
      <c r="A233" s="4">
        <v>338</v>
      </c>
      <c r="B233" s="5" t="s">
        <v>35</v>
      </c>
      <c r="C233" s="3">
        <v>75</v>
      </c>
      <c r="D233" s="3">
        <v>65.5</v>
      </c>
      <c r="E233" s="3">
        <v>0.3</v>
      </c>
      <c r="F233" s="3"/>
      <c r="G233" s="3">
        <v>0.3</v>
      </c>
      <c r="H233" s="3">
        <v>0.3</v>
      </c>
      <c r="I233" s="3">
        <v>7.35</v>
      </c>
      <c r="J233" s="3">
        <v>6.75</v>
      </c>
      <c r="K233" s="3">
        <v>0.6</v>
      </c>
      <c r="L233" s="3">
        <v>1.35</v>
      </c>
      <c r="M233" s="3">
        <v>0.23</v>
      </c>
      <c r="N233" s="3">
        <v>0.02</v>
      </c>
      <c r="O233" s="3">
        <v>7.5</v>
      </c>
      <c r="P233" s="3"/>
      <c r="Q233" s="3">
        <v>0.15</v>
      </c>
      <c r="R233" s="3">
        <v>12</v>
      </c>
      <c r="S233" s="3">
        <v>8.25</v>
      </c>
      <c r="T233" s="3">
        <v>6.75</v>
      </c>
      <c r="U233" s="3">
        <v>1.65</v>
      </c>
      <c r="V233" s="3">
        <v>33.3</v>
      </c>
    </row>
    <row r="234" spans="1:22" ht="12.75">
      <c r="A234" s="4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25.5">
      <c r="A235" s="6"/>
      <c r="B235" s="7" t="s">
        <v>36</v>
      </c>
      <c r="C235" s="6"/>
      <c r="D235" s="6">
        <f aca="true" t="shared" si="27" ref="D235:V235">SUM(D229:D234)</f>
        <v>452.44</v>
      </c>
      <c r="E235" s="6">
        <f t="shared" si="27"/>
        <v>19.02</v>
      </c>
      <c r="F235" s="6">
        <f t="shared" si="27"/>
        <v>8.200000000000001</v>
      </c>
      <c r="G235" s="6">
        <f t="shared" si="27"/>
        <v>17.6</v>
      </c>
      <c r="H235" s="6">
        <f t="shared" si="27"/>
        <v>4.75</v>
      </c>
      <c r="I235" s="6">
        <f t="shared" si="27"/>
        <v>125.67999999999998</v>
      </c>
      <c r="J235" s="6">
        <f t="shared" si="27"/>
        <v>39.24</v>
      </c>
      <c r="K235" s="6">
        <f t="shared" si="27"/>
        <v>86.44</v>
      </c>
      <c r="L235" s="6">
        <f t="shared" si="27"/>
        <v>7.74</v>
      </c>
      <c r="M235" s="6">
        <f t="shared" si="27"/>
        <v>3.12</v>
      </c>
      <c r="N235" s="6">
        <f t="shared" si="27"/>
        <v>0.18</v>
      </c>
      <c r="O235" s="6">
        <f t="shared" si="27"/>
        <v>87.78</v>
      </c>
      <c r="P235" s="6">
        <f t="shared" si="27"/>
        <v>89.5</v>
      </c>
      <c r="Q235" s="6">
        <f t="shared" si="27"/>
        <v>1.45</v>
      </c>
      <c r="R235" s="6">
        <f t="shared" si="27"/>
        <v>88.77</v>
      </c>
      <c r="S235" s="6">
        <f t="shared" si="27"/>
        <v>282.53999999999996</v>
      </c>
      <c r="T235" s="6">
        <f t="shared" si="27"/>
        <v>68.42</v>
      </c>
      <c r="U235" s="6">
        <f t="shared" si="27"/>
        <v>4.54</v>
      </c>
      <c r="V235" s="6">
        <f t="shared" si="27"/>
        <v>737.01</v>
      </c>
    </row>
    <row r="236" spans="1:22" ht="12.75">
      <c r="A236" s="25" t="s">
        <v>37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1:22" ht="25.5">
      <c r="A237" s="4">
        <v>73</v>
      </c>
      <c r="B237" s="5" t="s">
        <v>119</v>
      </c>
      <c r="C237" s="3">
        <v>100</v>
      </c>
      <c r="D237" s="3">
        <v>81.1</v>
      </c>
      <c r="E237" s="3">
        <v>1.01</v>
      </c>
      <c r="F237" s="3"/>
      <c r="G237" s="3">
        <v>4.85</v>
      </c>
      <c r="H237" s="3">
        <v>4.85</v>
      </c>
      <c r="I237" s="3">
        <v>5.39</v>
      </c>
      <c r="J237" s="3">
        <v>5.31</v>
      </c>
      <c r="K237" s="3">
        <v>0.08</v>
      </c>
      <c r="L237" s="3">
        <v>1.68</v>
      </c>
      <c r="M237" s="3">
        <v>1.56</v>
      </c>
      <c r="N237" s="3">
        <v>0.04</v>
      </c>
      <c r="O237" s="3">
        <v>6.51</v>
      </c>
      <c r="P237" s="3"/>
      <c r="Q237" s="3">
        <v>2.39</v>
      </c>
      <c r="R237" s="3">
        <v>98.42</v>
      </c>
      <c r="S237" s="3">
        <v>55.67</v>
      </c>
      <c r="T237" s="3">
        <v>17.27</v>
      </c>
      <c r="U237" s="3">
        <v>0.69</v>
      </c>
      <c r="V237" s="3">
        <v>69.26</v>
      </c>
    </row>
    <row r="238" spans="1:22" ht="76.5">
      <c r="A238" s="4">
        <v>98</v>
      </c>
      <c r="B238" s="5" t="s">
        <v>129</v>
      </c>
      <c r="C238" s="3">
        <v>250</v>
      </c>
      <c r="D238" s="3">
        <v>240.4</v>
      </c>
      <c r="E238" s="3">
        <v>2.7</v>
      </c>
      <c r="F238" s="3"/>
      <c r="G238" s="3">
        <v>2.78</v>
      </c>
      <c r="H238" s="3">
        <v>2.78</v>
      </c>
      <c r="I238" s="3">
        <v>14.58</v>
      </c>
      <c r="J238" s="3">
        <v>3.88</v>
      </c>
      <c r="K238" s="3">
        <v>9.85</v>
      </c>
      <c r="L238" s="3">
        <v>0.85</v>
      </c>
      <c r="M238" s="3">
        <v>3.33</v>
      </c>
      <c r="N238" s="3">
        <v>0.06</v>
      </c>
      <c r="O238" s="3">
        <v>10</v>
      </c>
      <c r="P238" s="3"/>
      <c r="Q238" s="3"/>
      <c r="R238" s="3">
        <v>49.25</v>
      </c>
      <c r="S238" s="3">
        <v>222.5</v>
      </c>
      <c r="T238" s="3">
        <v>26.5</v>
      </c>
      <c r="U238" s="3">
        <v>0.78</v>
      </c>
      <c r="V238" s="3">
        <v>90.68</v>
      </c>
    </row>
    <row r="239" spans="1:22" ht="38.25">
      <c r="A239" s="4">
        <v>259</v>
      </c>
      <c r="B239" s="5" t="s">
        <v>101</v>
      </c>
      <c r="C239" s="3">
        <v>230</v>
      </c>
      <c r="D239" s="3">
        <v>161</v>
      </c>
      <c r="E239" s="3">
        <v>21.92</v>
      </c>
      <c r="F239" s="3">
        <v>19.08</v>
      </c>
      <c r="G239" s="3">
        <v>24.08</v>
      </c>
      <c r="H239" s="3">
        <v>0.54</v>
      </c>
      <c r="I239" s="3">
        <v>18.26</v>
      </c>
      <c r="J239" s="3">
        <v>1.49</v>
      </c>
      <c r="K239" s="3">
        <v>16.78</v>
      </c>
      <c r="L239" s="3">
        <v>1.76</v>
      </c>
      <c r="M239" s="3">
        <v>2.98</v>
      </c>
      <c r="N239" s="3">
        <v>0.41</v>
      </c>
      <c r="O239" s="3">
        <v>28.14</v>
      </c>
      <c r="P239" s="3"/>
      <c r="Q239" s="3">
        <v>1.62</v>
      </c>
      <c r="R239" s="3">
        <v>36.39</v>
      </c>
      <c r="S239" s="3">
        <v>284.93</v>
      </c>
      <c r="T239" s="3">
        <v>56.82</v>
      </c>
      <c r="U239" s="3">
        <v>4.46</v>
      </c>
      <c r="V239" s="3">
        <v>377.47</v>
      </c>
    </row>
    <row r="240" spans="1:22" ht="12.75">
      <c r="A240" s="4">
        <v>389</v>
      </c>
      <c r="B240" s="5" t="s">
        <v>50</v>
      </c>
      <c r="C240" s="3">
        <v>200</v>
      </c>
      <c r="D240" s="3">
        <v>161.4</v>
      </c>
      <c r="E240" s="3">
        <v>1</v>
      </c>
      <c r="F240" s="3"/>
      <c r="G240" s="3">
        <v>0.2</v>
      </c>
      <c r="H240" s="3">
        <v>0.2</v>
      </c>
      <c r="I240" s="3">
        <v>20.2</v>
      </c>
      <c r="J240" s="3">
        <v>19.8</v>
      </c>
      <c r="K240" s="3">
        <v>0.4</v>
      </c>
      <c r="L240" s="3">
        <v>0.4</v>
      </c>
      <c r="M240" s="3">
        <v>0.6</v>
      </c>
      <c r="N240" s="3">
        <v>0.02</v>
      </c>
      <c r="O240" s="3">
        <v>4</v>
      </c>
      <c r="P240" s="3"/>
      <c r="Q240" s="3">
        <v>0.2</v>
      </c>
      <c r="R240" s="3">
        <v>14</v>
      </c>
      <c r="S240" s="3">
        <v>14</v>
      </c>
      <c r="T240" s="3">
        <v>8</v>
      </c>
      <c r="U240" s="3">
        <v>2.8</v>
      </c>
      <c r="V240" s="3">
        <v>86.6</v>
      </c>
    </row>
    <row r="241" spans="1:22" ht="25.5">
      <c r="A241" s="4" t="s">
        <v>42</v>
      </c>
      <c r="B241" s="5" t="s">
        <v>34</v>
      </c>
      <c r="C241" s="3">
        <v>20</v>
      </c>
      <c r="D241" s="3">
        <v>7.6</v>
      </c>
      <c r="E241" s="3">
        <v>1.58</v>
      </c>
      <c r="F241" s="3"/>
      <c r="G241" s="3">
        <v>0.2</v>
      </c>
      <c r="H241" s="3">
        <v>0.2</v>
      </c>
      <c r="I241" s="3">
        <v>9.66</v>
      </c>
      <c r="J241" s="3">
        <v>0.42</v>
      </c>
      <c r="K241" s="3">
        <v>9.24</v>
      </c>
      <c r="L241" s="3">
        <v>0.66</v>
      </c>
      <c r="M241" s="3">
        <v>0.3</v>
      </c>
      <c r="N241" s="3">
        <v>0.02</v>
      </c>
      <c r="O241" s="3"/>
      <c r="P241" s="3"/>
      <c r="Q241" s="3">
        <v>0.26</v>
      </c>
      <c r="R241" s="3">
        <v>4.6</v>
      </c>
      <c r="S241" s="3">
        <v>17.4</v>
      </c>
      <c r="T241" s="3">
        <v>6.6</v>
      </c>
      <c r="U241" s="3">
        <v>0.22</v>
      </c>
      <c r="V241" s="3">
        <v>46.76</v>
      </c>
    </row>
    <row r="242" spans="1:22" ht="25.5">
      <c r="A242" s="4" t="s">
        <v>42</v>
      </c>
      <c r="B242" s="5" t="s">
        <v>43</v>
      </c>
      <c r="C242" s="3">
        <v>40</v>
      </c>
      <c r="D242" s="3">
        <v>14.1</v>
      </c>
      <c r="E242" s="3">
        <v>2.24</v>
      </c>
      <c r="F242" s="3"/>
      <c r="G242" s="3">
        <v>0.44</v>
      </c>
      <c r="H242" s="3">
        <v>0.44</v>
      </c>
      <c r="I242" s="3">
        <v>19.76</v>
      </c>
      <c r="J242" s="3">
        <v>0.96</v>
      </c>
      <c r="K242" s="3">
        <v>18.8</v>
      </c>
      <c r="L242" s="3">
        <v>3.2</v>
      </c>
      <c r="M242" s="3">
        <v>0.68</v>
      </c>
      <c r="N242" s="3">
        <v>0.04</v>
      </c>
      <c r="O242" s="3"/>
      <c r="P242" s="3"/>
      <c r="Q242" s="3">
        <v>0.36</v>
      </c>
      <c r="R242" s="3">
        <v>9.2</v>
      </c>
      <c r="S242" s="3">
        <v>42.4</v>
      </c>
      <c r="T242" s="3">
        <v>10</v>
      </c>
      <c r="U242" s="3">
        <v>1.24</v>
      </c>
      <c r="V242" s="3">
        <v>91.96</v>
      </c>
    </row>
    <row r="243" spans="1:22" ht="12.75">
      <c r="A243" s="4">
        <v>338</v>
      </c>
      <c r="B243" s="5" t="s">
        <v>35</v>
      </c>
      <c r="C243" s="3">
        <v>75</v>
      </c>
      <c r="D243" s="3">
        <v>65.5</v>
      </c>
      <c r="E243" s="3">
        <v>0.3</v>
      </c>
      <c r="F243" s="3"/>
      <c r="G243" s="3">
        <v>0.3</v>
      </c>
      <c r="H243" s="3">
        <v>0.3</v>
      </c>
      <c r="I243" s="3">
        <v>7.35</v>
      </c>
      <c r="J243" s="3">
        <v>6.75</v>
      </c>
      <c r="K243" s="3">
        <v>0.6</v>
      </c>
      <c r="L243" s="3">
        <v>1.35</v>
      </c>
      <c r="M243" s="3">
        <v>0.23</v>
      </c>
      <c r="N243" s="3">
        <v>0.02</v>
      </c>
      <c r="O243" s="3">
        <v>7.5</v>
      </c>
      <c r="P243" s="3"/>
      <c r="Q243" s="3">
        <v>0.15</v>
      </c>
      <c r="R243" s="3">
        <v>12</v>
      </c>
      <c r="S243" s="3">
        <v>8.25</v>
      </c>
      <c r="T243" s="3">
        <v>6.75</v>
      </c>
      <c r="U243" s="3">
        <v>1.65</v>
      </c>
      <c r="V243" s="3">
        <v>33.3</v>
      </c>
    </row>
    <row r="244" spans="1:22" ht="12.75">
      <c r="A244" s="6"/>
      <c r="B244" s="7" t="s">
        <v>46</v>
      </c>
      <c r="C244" s="6"/>
      <c r="D244" s="6">
        <f aca="true" t="shared" si="28" ref="D244:O244">SUM(D237:D243)</f>
        <v>731.1</v>
      </c>
      <c r="E244" s="6">
        <f t="shared" si="28"/>
        <v>30.750000000000004</v>
      </c>
      <c r="F244" s="6">
        <f t="shared" si="28"/>
        <v>19.08</v>
      </c>
      <c r="G244" s="6">
        <f t="shared" si="28"/>
        <v>32.849999999999994</v>
      </c>
      <c r="H244" s="6">
        <f t="shared" si="28"/>
        <v>9.309999999999997</v>
      </c>
      <c r="I244" s="6">
        <f t="shared" si="28"/>
        <v>95.2</v>
      </c>
      <c r="J244" s="6">
        <f t="shared" si="28"/>
        <v>38.61</v>
      </c>
      <c r="K244" s="6">
        <f t="shared" si="28"/>
        <v>55.75000000000001</v>
      </c>
      <c r="L244" s="6">
        <f t="shared" si="28"/>
        <v>9.9</v>
      </c>
      <c r="M244" s="6">
        <f t="shared" si="28"/>
        <v>9.680000000000001</v>
      </c>
      <c r="N244" s="6">
        <f t="shared" si="28"/>
        <v>0.6100000000000001</v>
      </c>
      <c r="O244" s="6">
        <f t="shared" si="28"/>
        <v>56.15</v>
      </c>
      <c r="P244" s="6"/>
      <c r="Q244" s="6">
        <f aca="true" t="shared" si="29" ref="Q244:V244">SUM(Q237:Q243)</f>
        <v>4.98</v>
      </c>
      <c r="R244" s="6">
        <f t="shared" si="29"/>
        <v>223.85999999999999</v>
      </c>
      <c r="S244" s="6">
        <f t="shared" si="29"/>
        <v>645.15</v>
      </c>
      <c r="T244" s="6">
        <f t="shared" si="29"/>
        <v>131.94</v>
      </c>
      <c r="U244" s="6">
        <f t="shared" si="29"/>
        <v>11.840000000000002</v>
      </c>
      <c r="V244" s="6">
        <f t="shared" si="29"/>
        <v>796.0300000000001</v>
      </c>
    </row>
    <row r="245" spans="1:22" ht="12.75">
      <c r="A245" s="13"/>
      <c r="B245" s="16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7"/>
      <c r="V245" s="18"/>
    </row>
    <row r="246" spans="1:22" ht="12.75">
      <c r="A246" s="27" t="s">
        <v>48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9"/>
    </row>
    <row r="247" spans="1:22" ht="25.5">
      <c r="A247" s="3">
        <v>422</v>
      </c>
      <c r="B247" s="5" t="s">
        <v>109</v>
      </c>
      <c r="C247" s="5">
        <v>100</v>
      </c>
      <c r="D247" s="3">
        <v>35.38</v>
      </c>
      <c r="E247" s="3">
        <v>7.9</v>
      </c>
      <c r="F247" s="3">
        <v>0.74</v>
      </c>
      <c r="G247" s="3">
        <v>8.12</v>
      </c>
      <c r="H247" s="3">
        <v>7.48</v>
      </c>
      <c r="I247" s="3">
        <v>44.48</v>
      </c>
      <c r="J247" s="3">
        <v>9.63</v>
      </c>
      <c r="K247" s="3">
        <v>34.85</v>
      </c>
      <c r="L247" s="3">
        <v>2.84</v>
      </c>
      <c r="M247" s="3">
        <v>1.28</v>
      </c>
      <c r="N247" s="3">
        <v>1.14</v>
      </c>
      <c r="O247" s="3"/>
      <c r="P247" s="19">
        <v>14</v>
      </c>
      <c r="Q247" s="3"/>
      <c r="R247" s="3">
        <v>22.4</v>
      </c>
      <c r="S247" s="3">
        <v>76.6</v>
      </c>
      <c r="T247" s="3">
        <v>28.4</v>
      </c>
      <c r="U247" s="3">
        <v>1.4</v>
      </c>
      <c r="V247" s="3">
        <v>283</v>
      </c>
    </row>
    <row r="248" spans="1:22" ht="12.75">
      <c r="A248" s="4">
        <v>377</v>
      </c>
      <c r="B248" s="5" t="s">
        <v>54</v>
      </c>
      <c r="C248" s="3">
        <v>200</v>
      </c>
      <c r="D248" s="3">
        <v>203.2</v>
      </c>
      <c r="E248" s="3">
        <v>0.53</v>
      </c>
      <c r="F248" s="3"/>
      <c r="G248" s="3"/>
      <c r="H248" s="3"/>
      <c r="I248" s="3">
        <v>9.87</v>
      </c>
      <c r="J248" s="3">
        <v>9.6</v>
      </c>
      <c r="K248" s="3">
        <v>0.27</v>
      </c>
      <c r="L248" s="3">
        <v>0.27</v>
      </c>
      <c r="M248" s="3">
        <v>0.13</v>
      </c>
      <c r="N248" s="3"/>
      <c r="O248" s="3">
        <v>2.13</v>
      </c>
      <c r="P248" s="3"/>
      <c r="Q248" s="3"/>
      <c r="R248" s="3">
        <v>15.33</v>
      </c>
      <c r="S248" s="3">
        <v>23.2</v>
      </c>
      <c r="T248" s="8">
        <v>12.27</v>
      </c>
      <c r="U248" s="3">
        <v>2.13</v>
      </c>
      <c r="V248" s="3">
        <v>41.6</v>
      </c>
    </row>
    <row r="249" spans="1:22" ht="25.5">
      <c r="A249" s="6"/>
      <c r="B249" s="7" t="s">
        <v>51</v>
      </c>
      <c r="C249" s="6"/>
      <c r="D249" s="6">
        <f aca="true" t="shared" si="30" ref="D249:V249">SUM(D247:D248)</f>
        <v>238.57999999999998</v>
      </c>
      <c r="E249" s="6">
        <f t="shared" si="30"/>
        <v>8.43</v>
      </c>
      <c r="F249" s="6">
        <f t="shared" si="30"/>
        <v>0.74</v>
      </c>
      <c r="G249" s="6">
        <f t="shared" si="30"/>
        <v>8.12</v>
      </c>
      <c r="H249" s="6">
        <f t="shared" si="30"/>
        <v>7.48</v>
      </c>
      <c r="I249" s="6">
        <f t="shared" si="30"/>
        <v>54.349999999999994</v>
      </c>
      <c r="J249" s="6">
        <f t="shared" si="30"/>
        <v>19.23</v>
      </c>
      <c r="K249" s="6">
        <f t="shared" si="30"/>
        <v>35.120000000000005</v>
      </c>
      <c r="L249" s="6">
        <f t="shared" si="30"/>
        <v>3.11</v>
      </c>
      <c r="M249" s="6">
        <f t="shared" si="30"/>
        <v>1.4100000000000001</v>
      </c>
      <c r="N249" s="6">
        <f t="shared" si="30"/>
        <v>1.14</v>
      </c>
      <c r="O249" s="6">
        <f t="shared" si="30"/>
        <v>2.13</v>
      </c>
      <c r="P249" s="20">
        <f t="shared" si="30"/>
        <v>14</v>
      </c>
      <c r="Q249" s="6">
        <f t="shared" si="30"/>
        <v>0</v>
      </c>
      <c r="R249" s="6">
        <f t="shared" si="30"/>
        <v>37.73</v>
      </c>
      <c r="S249" s="6">
        <f t="shared" si="30"/>
        <v>99.8</v>
      </c>
      <c r="T249" s="6">
        <f t="shared" si="30"/>
        <v>40.67</v>
      </c>
      <c r="U249" s="6">
        <f t="shared" si="30"/>
        <v>3.53</v>
      </c>
      <c r="V249" s="6">
        <f t="shared" si="30"/>
        <v>324.6</v>
      </c>
    </row>
    <row r="250" spans="1:22" ht="12.75">
      <c r="A250" s="6"/>
      <c r="B250" s="7" t="s">
        <v>47</v>
      </c>
      <c r="C250" s="6"/>
      <c r="D250" s="6">
        <f aca="true" t="shared" si="31" ref="D250:S250">D235+D244+D249</f>
        <v>1422.12</v>
      </c>
      <c r="E250" s="6">
        <f t="shared" si="31"/>
        <v>58.2</v>
      </c>
      <c r="F250" s="6">
        <f t="shared" si="31"/>
        <v>28.02</v>
      </c>
      <c r="G250" s="6">
        <f t="shared" si="31"/>
        <v>58.56999999999999</v>
      </c>
      <c r="H250" s="6">
        <f t="shared" si="31"/>
        <v>21.54</v>
      </c>
      <c r="I250" s="6">
        <f t="shared" si="31"/>
        <v>275.23</v>
      </c>
      <c r="J250" s="6">
        <f t="shared" si="31"/>
        <v>97.08</v>
      </c>
      <c r="K250" s="6">
        <f t="shared" si="31"/>
        <v>177.31</v>
      </c>
      <c r="L250" s="6">
        <f t="shared" si="31"/>
        <v>20.75</v>
      </c>
      <c r="M250" s="6">
        <f t="shared" si="31"/>
        <v>14.21</v>
      </c>
      <c r="N250" s="6">
        <f t="shared" si="31"/>
        <v>1.93</v>
      </c>
      <c r="O250" s="6">
        <f t="shared" si="31"/>
        <v>146.06</v>
      </c>
      <c r="P250" s="21">
        <f t="shared" si="31"/>
        <v>103.5</v>
      </c>
      <c r="Q250" s="6">
        <f t="shared" si="31"/>
        <v>6.430000000000001</v>
      </c>
      <c r="R250" s="6">
        <f t="shared" si="31"/>
        <v>350.36</v>
      </c>
      <c r="S250" s="6">
        <f t="shared" si="31"/>
        <v>1027.49</v>
      </c>
      <c r="T250" s="6">
        <f>T235+T249+T244</f>
        <v>241.03</v>
      </c>
      <c r="U250" s="6">
        <f>U235+U244+U249</f>
        <v>19.910000000000004</v>
      </c>
      <c r="V250" s="6">
        <f>V235+V244+V249</f>
        <v>1857.6399999999999</v>
      </c>
    </row>
    <row r="251" spans="1:22" ht="12.75">
      <c r="A251" s="52" t="s">
        <v>1</v>
      </c>
      <c r="B251" s="52" t="s">
        <v>2</v>
      </c>
      <c r="C251" s="54" t="s">
        <v>3</v>
      </c>
      <c r="D251" s="54" t="s">
        <v>4</v>
      </c>
      <c r="E251" s="12" t="s">
        <v>5</v>
      </c>
      <c r="F251" s="12"/>
      <c r="G251" s="11" t="s">
        <v>6</v>
      </c>
      <c r="H251" s="11"/>
      <c r="I251" s="52" t="s">
        <v>7</v>
      </c>
      <c r="J251" s="1" t="s">
        <v>8</v>
      </c>
      <c r="K251" s="1"/>
      <c r="L251" s="52" t="s">
        <v>9</v>
      </c>
      <c r="M251" s="54" t="s">
        <v>10</v>
      </c>
      <c r="N251" s="11" t="s">
        <v>11</v>
      </c>
      <c r="O251" s="11"/>
      <c r="P251" s="11"/>
      <c r="Q251" s="11"/>
      <c r="R251" s="1" t="s">
        <v>12</v>
      </c>
      <c r="S251" s="1"/>
      <c r="T251" s="1"/>
      <c r="U251" s="1"/>
      <c r="V251" s="52" t="s">
        <v>13</v>
      </c>
    </row>
    <row r="252" spans="1:22" ht="38.25">
      <c r="A252" s="53"/>
      <c r="B252" s="53"/>
      <c r="C252" s="55"/>
      <c r="D252" s="55"/>
      <c r="E252" s="1" t="s">
        <v>14</v>
      </c>
      <c r="F252" s="1" t="s">
        <v>15</v>
      </c>
      <c r="G252" s="1" t="s">
        <v>14</v>
      </c>
      <c r="H252" s="1" t="s">
        <v>16</v>
      </c>
      <c r="I252" s="53"/>
      <c r="J252" s="2" t="s">
        <v>17</v>
      </c>
      <c r="K252" s="2" t="s">
        <v>18</v>
      </c>
      <c r="L252" s="53"/>
      <c r="M252" s="55"/>
      <c r="N252" s="1" t="s">
        <v>19</v>
      </c>
      <c r="O252" s="1" t="s">
        <v>20</v>
      </c>
      <c r="P252" s="1" t="s">
        <v>21</v>
      </c>
      <c r="Q252" s="1" t="s">
        <v>22</v>
      </c>
      <c r="R252" s="1" t="s">
        <v>23</v>
      </c>
      <c r="S252" s="1" t="s">
        <v>24</v>
      </c>
      <c r="T252" s="1" t="s">
        <v>25</v>
      </c>
      <c r="U252" s="1" t="s">
        <v>26</v>
      </c>
      <c r="V252" s="53"/>
    </row>
    <row r="253" spans="1:22" ht="12.75">
      <c r="A253" s="3">
        <v>1</v>
      </c>
      <c r="B253" s="3">
        <v>2</v>
      </c>
      <c r="C253" s="3">
        <v>3</v>
      </c>
      <c r="D253" s="3">
        <v>4</v>
      </c>
      <c r="E253" s="3">
        <v>5</v>
      </c>
      <c r="F253" s="3">
        <v>6</v>
      </c>
      <c r="G253" s="3">
        <v>7</v>
      </c>
      <c r="H253" s="3">
        <v>8</v>
      </c>
      <c r="I253" s="3">
        <v>9</v>
      </c>
      <c r="J253" s="3">
        <v>10</v>
      </c>
      <c r="K253" s="3">
        <v>11</v>
      </c>
      <c r="L253" s="3">
        <v>12</v>
      </c>
      <c r="M253" s="3">
        <v>13</v>
      </c>
      <c r="N253" s="3">
        <v>14</v>
      </c>
      <c r="O253" s="3">
        <v>15</v>
      </c>
      <c r="P253" s="3">
        <v>16</v>
      </c>
      <c r="Q253" s="3">
        <v>17</v>
      </c>
      <c r="R253" s="3">
        <v>18</v>
      </c>
      <c r="S253" s="3">
        <v>19</v>
      </c>
      <c r="T253" s="3">
        <v>20</v>
      </c>
      <c r="U253" s="3">
        <v>21</v>
      </c>
      <c r="V253" s="3">
        <v>22</v>
      </c>
    </row>
    <row r="254" spans="1:22" ht="12.75">
      <c r="A254" s="25" t="s">
        <v>102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1:22" ht="12.75">
      <c r="A255" s="25" t="s">
        <v>28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1:22" ht="25.5">
      <c r="A256" s="4">
        <v>239</v>
      </c>
      <c r="B256" s="5" t="s">
        <v>118</v>
      </c>
      <c r="C256" s="3">
        <v>80</v>
      </c>
      <c r="D256" s="3">
        <v>60.2</v>
      </c>
      <c r="E256" s="3">
        <v>5.87</v>
      </c>
      <c r="F256" s="3">
        <v>4.67</v>
      </c>
      <c r="G256" s="3">
        <v>4.13</v>
      </c>
      <c r="H256" s="3">
        <v>1.32</v>
      </c>
      <c r="I256" s="3">
        <v>8.31</v>
      </c>
      <c r="J256" s="3">
        <v>0.8</v>
      </c>
      <c r="K256" s="3">
        <v>7.51</v>
      </c>
      <c r="L256" s="3">
        <v>0.68</v>
      </c>
      <c r="M256" s="3">
        <v>0.84</v>
      </c>
      <c r="N256" s="3">
        <v>0.05</v>
      </c>
      <c r="O256" s="3">
        <v>0.28</v>
      </c>
      <c r="P256" s="3">
        <v>22</v>
      </c>
      <c r="Q256" s="3">
        <v>1.71</v>
      </c>
      <c r="R256" s="3">
        <v>29.39</v>
      </c>
      <c r="S256" s="3">
        <v>79.07</v>
      </c>
      <c r="T256" s="3">
        <v>12.8</v>
      </c>
      <c r="U256" s="3">
        <v>0.43</v>
      </c>
      <c r="V256" s="3">
        <v>93.89</v>
      </c>
    </row>
    <row r="257" spans="1:22" ht="25.5">
      <c r="A257" s="4">
        <v>312</v>
      </c>
      <c r="B257" s="5" t="s">
        <v>71</v>
      </c>
      <c r="C257" s="3">
        <v>150</v>
      </c>
      <c r="D257" s="3">
        <v>121</v>
      </c>
      <c r="E257" s="3">
        <v>3.08</v>
      </c>
      <c r="F257" s="3">
        <v>0.04</v>
      </c>
      <c r="G257" s="3">
        <v>2.33</v>
      </c>
      <c r="H257" s="3"/>
      <c r="I257" s="3">
        <v>19.13</v>
      </c>
      <c r="J257" s="3">
        <v>1.43</v>
      </c>
      <c r="K257" s="3">
        <v>17.7</v>
      </c>
      <c r="L257" s="3">
        <v>1.73</v>
      </c>
      <c r="M257" s="3">
        <v>2.75</v>
      </c>
      <c r="N257" s="3">
        <v>1.16</v>
      </c>
      <c r="O257" s="3">
        <v>3.75</v>
      </c>
      <c r="P257" s="3">
        <v>33.15</v>
      </c>
      <c r="Q257" s="3">
        <v>0.15</v>
      </c>
      <c r="R257" s="3">
        <v>38.25</v>
      </c>
      <c r="S257" s="3">
        <v>76.95</v>
      </c>
      <c r="T257" s="3">
        <v>26.7</v>
      </c>
      <c r="U257" s="3">
        <v>0.86</v>
      </c>
      <c r="V257" s="3">
        <v>109.73</v>
      </c>
    </row>
    <row r="258" spans="1:22" ht="25.5">
      <c r="A258" s="4">
        <v>382</v>
      </c>
      <c r="B258" s="5" t="s">
        <v>94</v>
      </c>
      <c r="C258" s="3">
        <v>200</v>
      </c>
      <c r="D258" s="3">
        <v>168.4</v>
      </c>
      <c r="E258" s="3">
        <v>3.78</v>
      </c>
      <c r="F258" s="3">
        <v>2.78</v>
      </c>
      <c r="G258" s="3">
        <v>0.67</v>
      </c>
      <c r="H258" s="3">
        <v>0.67</v>
      </c>
      <c r="I258" s="3">
        <v>26</v>
      </c>
      <c r="J258" s="3">
        <v>25.89</v>
      </c>
      <c r="K258" s="3">
        <v>0.11</v>
      </c>
      <c r="L258" s="3">
        <v>0.11</v>
      </c>
      <c r="M258" s="3">
        <v>1</v>
      </c>
      <c r="N258" s="3">
        <v>0.02</v>
      </c>
      <c r="O258" s="3">
        <v>1.33</v>
      </c>
      <c r="P258" s="3"/>
      <c r="Q258" s="3"/>
      <c r="R258" s="3">
        <v>133.33</v>
      </c>
      <c r="S258" s="3">
        <v>111.11</v>
      </c>
      <c r="T258" s="3">
        <v>25.56</v>
      </c>
      <c r="U258" s="3">
        <v>2</v>
      </c>
      <c r="V258" s="3">
        <v>125.11</v>
      </c>
    </row>
    <row r="259" spans="1:22" ht="25.5">
      <c r="A259" s="4" t="s">
        <v>42</v>
      </c>
      <c r="B259" s="5" t="s">
        <v>34</v>
      </c>
      <c r="C259" s="3">
        <v>40</v>
      </c>
      <c r="D259" s="3">
        <v>15.2</v>
      </c>
      <c r="E259" s="3">
        <v>3.16</v>
      </c>
      <c r="F259" s="3"/>
      <c r="G259" s="3">
        <v>0.4</v>
      </c>
      <c r="H259" s="3">
        <v>0.4</v>
      </c>
      <c r="I259" s="3">
        <v>19.32</v>
      </c>
      <c r="J259" s="3">
        <v>0.84</v>
      </c>
      <c r="K259" s="3">
        <v>18.48</v>
      </c>
      <c r="L259" s="3">
        <v>1.32</v>
      </c>
      <c r="M259" s="3">
        <v>0.6</v>
      </c>
      <c r="N259" s="3">
        <v>0.04</v>
      </c>
      <c r="O259" s="3"/>
      <c r="P259" s="3"/>
      <c r="Q259" s="3">
        <v>0.52</v>
      </c>
      <c r="R259" s="3">
        <v>9.2</v>
      </c>
      <c r="S259" s="3">
        <v>34.8</v>
      </c>
      <c r="T259" s="3">
        <v>13.2</v>
      </c>
      <c r="U259" s="3">
        <v>0.44</v>
      </c>
      <c r="V259" s="3">
        <v>93.52</v>
      </c>
    </row>
    <row r="260" spans="1:22" ht="24.75" customHeight="1">
      <c r="A260" s="4">
        <v>338</v>
      </c>
      <c r="B260" s="5" t="s">
        <v>90</v>
      </c>
      <c r="C260" s="3">
        <v>75</v>
      </c>
      <c r="D260" s="3">
        <v>103.1</v>
      </c>
      <c r="E260" s="3">
        <v>0.96</v>
      </c>
      <c r="F260" s="3"/>
      <c r="G260" s="3">
        <v>0.21</v>
      </c>
      <c r="H260" s="3"/>
      <c r="I260" s="3">
        <v>8.68</v>
      </c>
      <c r="J260" s="3">
        <v>8.68</v>
      </c>
      <c r="K260" s="3"/>
      <c r="L260" s="13">
        <v>2.36</v>
      </c>
      <c r="M260" s="3">
        <v>0.54</v>
      </c>
      <c r="N260" s="3">
        <v>0.04</v>
      </c>
      <c r="O260" s="3">
        <v>64.29</v>
      </c>
      <c r="P260" s="3"/>
      <c r="Q260" s="3">
        <v>0.21</v>
      </c>
      <c r="R260" s="3">
        <v>36.43</v>
      </c>
      <c r="S260" s="3">
        <v>24.64</v>
      </c>
      <c r="T260" s="3">
        <v>13.93</v>
      </c>
      <c r="U260" s="3">
        <v>0.32</v>
      </c>
      <c r="V260" s="3">
        <v>40.5</v>
      </c>
    </row>
    <row r="261" spans="1:22" ht="12.75">
      <c r="A261" s="4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25.5">
      <c r="A262" s="6"/>
      <c r="B262" s="7" t="s">
        <v>36</v>
      </c>
      <c r="C262" s="6"/>
      <c r="D262" s="6">
        <f aca="true" t="shared" si="32" ref="D262:V262">SUM(D256:D261)</f>
        <v>467.9</v>
      </c>
      <c r="E262" s="6">
        <f t="shared" si="32"/>
        <v>16.849999999999998</v>
      </c>
      <c r="F262" s="6">
        <f t="shared" si="32"/>
        <v>7.49</v>
      </c>
      <c r="G262" s="6">
        <f t="shared" si="32"/>
        <v>7.74</v>
      </c>
      <c r="H262" s="6">
        <f t="shared" si="32"/>
        <v>2.39</v>
      </c>
      <c r="I262" s="6">
        <f t="shared" si="32"/>
        <v>81.44</v>
      </c>
      <c r="J262" s="6">
        <f t="shared" si="32"/>
        <v>37.64</v>
      </c>
      <c r="K262" s="6">
        <f t="shared" si="32"/>
        <v>43.8</v>
      </c>
      <c r="L262" s="6">
        <f t="shared" si="32"/>
        <v>6.199999999999999</v>
      </c>
      <c r="M262" s="6">
        <f t="shared" si="32"/>
        <v>5.7299999999999995</v>
      </c>
      <c r="N262" s="6">
        <f t="shared" si="32"/>
        <v>1.31</v>
      </c>
      <c r="O262" s="6">
        <f t="shared" si="32"/>
        <v>69.65</v>
      </c>
      <c r="P262" s="6">
        <f t="shared" si="32"/>
        <v>55.15</v>
      </c>
      <c r="Q262" s="6">
        <f t="shared" si="32"/>
        <v>2.59</v>
      </c>
      <c r="R262" s="6">
        <f t="shared" si="32"/>
        <v>246.60000000000002</v>
      </c>
      <c r="S262" s="6">
        <f t="shared" si="32"/>
        <v>326.57</v>
      </c>
      <c r="T262" s="6">
        <f t="shared" si="32"/>
        <v>92.19</v>
      </c>
      <c r="U262" s="6">
        <f t="shared" si="32"/>
        <v>4.05</v>
      </c>
      <c r="V262" s="6">
        <f t="shared" si="32"/>
        <v>462.75</v>
      </c>
    </row>
    <row r="263" spans="1:22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1:22" ht="51">
      <c r="A264" s="4">
        <v>45</v>
      </c>
      <c r="B264" s="5" t="s">
        <v>83</v>
      </c>
      <c r="C264" s="3">
        <v>100</v>
      </c>
      <c r="D264" s="3">
        <v>81.5</v>
      </c>
      <c r="E264" s="3">
        <v>1.33</v>
      </c>
      <c r="F264" s="3"/>
      <c r="G264" s="3">
        <v>6.08</v>
      </c>
      <c r="H264" s="3">
        <v>6.08</v>
      </c>
      <c r="I264" s="3">
        <v>8.52</v>
      </c>
      <c r="J264" s="3">
        <v>8.43</v>
      </c>
      <c r="K264" s="3">
        <v>0.09</v>
      </c>
      <c r="L264" s="3">
        <v>1.73</v>
      </c>
      <c r="M264" s="3">
        <v>0.82</v>
      </c>
      <c r="N264" s="3">
        <v>0.02</v>
      </c>
      <c r="O264" s="3">
        <v>24.43</v>
      </c>
      <c r="P264" s="3"/>
      <c r="Q264" s="3">
        <v>2.31</v>
      </c>
      <c r="R264" s="3">
        <v>43</v>
      </c>
      <c r="S264" s="3">
        <v>28.32</v>
      </c>
      <c r="T264" s="3">
        <v>16</v>
      </c>
      <c r="U264" s="3">
        <v>0.52</v>
      </c>
      <c r="V264" s="3">
        <v>94.12</v>
      </c>
    </row>
    <row r="265" spans="1:22" ht="51">
      <c r="A265" s="4">
        <v>106</v>
      </c>
      <c r="B265" s="5" t="s">
        <v>120</v>
      </c>
      <c r="C265" s="3">
        <v>250</v>
      </c>
      <c r="D265" s="3">
        <v>233.9</v>
      </c>
      <c r="E265" s="3">
        <v>8.71</v>
      </c>
      <c r="F265" s="3">
        <v>3.18</v>
      </c>
      <c r="G265" s="3">
        <v>2.54</v>
      </c>
      <c r="H265" s="3">
        <v>0.04</v>
      </c>
      <c r="I265" s="3">
        <v>14.56</v>
      </c>
      <c r="J265" s="3">
        <v>3.47</v>
      </c>
      <c r="K265" s="3">
        <v>11.09</v>
      </c>
      <c r="L265" s="3">
        <v>1.22</v>
      </c>
      <c r="M265" s="3">
        <v>3.6</v>
      </c>
      <c r="N265" s="3">
        <v>0.15</v>
      </c>
      <c r="O265" s="3">
        <v>15.59</v>
      </c>
      <c r="P265" s="3">
        <v>0.08</v>
      </c>
      <c r="Q265" s="3">
        <v>0.15</v>
      </c>
      <c r="R265" s="3">
        <v>49.23</v>
      </c>
      <c r="S265" s="3">
        <v>250.53</v>
      </c>
      <c r="T265" s="3">
        <v>38.5</v>
      </c>
      <c r="U265" s="3">
        <v>1.19</v>
      </c>
      <c r="V265" s="3">
        <v>115.96</v>
      </c>
    </row>
    <row r="266" spans="1:22" ht="38.25">
      <c r="A266" s="4">
        <v>280</v>
      </c>
      <c r="B266" s="5" t="s">
        <v>105</v>
      </c>
      <c r="C266" s="3">
        <v>80</v>
      </c>
      <c r="D266" s="3">
        <v>66.5</v>
      </c>
      <c r="E266" s="3">
        <v>21.32</v>
      </c>
      <c r="F266" s="3">
        <v>21.2</v>
      </c>
      <c r="G266" s="3">
        <v>9.93</v>
      </c>
      <c r="H266" s="3">
        <v>0.02</v>
      </c>
      <c r="I266" s="3">
        <v>0.87</v>
      </c>
      <c r="J266" s="3">
        <v>0.87</v>
      </c>
      <c r="K266" s="3"/>
      <c r="L266" s="3">
        <v>0.3</v>
      </c>
      <c r="M266" s="3">
        <v>1.08</v>
      </c>
      <c r="N266" s="3">
        <v>0.08</v>
      </c>
      <c r="O266" s="3">
        <v>1</v>
      </c>
      <c r="P266" s="3">
        <v>20</v>
      </c>
      <c r="Q266" s="3">
        <v>1.2</v>
      </c>
      <c r="R266" s="3">
        <v>14.74</v>
      </c>
      <c r="S266" s="3">
        <v>219.3</v>
      </c>
      <c r="T266" s="3">
        <v>26.88</v>
      </c>
      <c r="U266" s="3">
        <v>3.34</v>
      </c>
      <c r="V266" s="3">
        <v>178.13</v>
      </c>
    </row>
    <row r="267" spans="1:22" ht="12.75">
      <c r="A267" s="4">
        <v>304</v>
      </c>
      <c r="B267" s="5" t="s">
        <v>57</v>
      </c>
      <c r="C267" s="3">
        <v>150</v>
      </c>
      <c r="D267" s="3">
        <v>102.4</v>
      </c>
      <c r="E267" s="3">
        <v>3.67</v>
      </c>
      <c r="F267" s="3">
        <v>0.07</v>
      </c>
      <c r="G267" s="3">
        <v>5.42</v>
      </c>
      <c r="H267" s="3">
        <v>0.53</v>
      </c>
      <c r="I267" s="3">
        <v>36.67</v>
      </c>
      <c r="J267" s="3">
        <v>0.4</v>
      </c>
      <c r="K267" s="3">
        <v>36.27</v>
      </c>
      <c r="L267" s="3">
        <v>1.54</v>
      </c>
      <c r="M267" s="3">
        <v>0.27</v>
      </c>
      <c r="N267" s="3">
        <v>0.03</v>
      </c>
      <c r="O267" s="3"/>
      <c r="P267" s="3">
        <v>27</v>
      </c>
      <c r="Q267" s="3">
        <v>0.6</v>
      </c>
      <c r="R267" s="3">
        <v>2.61</v>
      </c>
      <c r="S267" s="3">
        <v>61.5</v>
      </c>
      <c r="T267" s="3">
        <v>19.01</v>
      </c>
      <c r="U267" s="3">
        <v>0.53</v>
      </c>
      <c r="V267" s="3">
        <v>210.11</v>
      </c>
    </row>
    <row r="268" spans="1:22" ht="38.25">
      <c r="A268" s="4">
        <v>349</v>
      </c>
      <c r="B268" s="5" t="s">
        <v>60</v>
      </c>
      <c r="C268" s="3">
        <v>200</v>
      </c>
      <c r="D268" s="3">
        <v>146.8</v>
      </c>
      <c r="E268" s="3">
        <v>1.16</v>
      </c>
      <c r="F268" s="3"/>
      <c r="G268" s="3">
        <v>0.3</v>
      </c>
      <c r="H268" s="3">
        <v>0.3</v>
      </c>
      <c r="I268" s="3">
        <v>47.26</v>
      </c>
      <c r="J268" s="3">
        <v>37.12</v>
      </c>
      <c r="K268" s="3">
        <v>10.14</v>
      </c>
      <c r="L268" s="3">
        <v>3</v>
      </c>
      <c r="M268" s="3">
        <v>1.5</v>
      </c>
      <c r="N268" s="3">
        <v>0.02</v>
      </c>
      <c r="O268" s="3">
        <v>0.8</v>
      </c>
      <c r="P268" s="3"/>
      <c r="Q268" s="3">
        <v>0.2</v>
      </c>
      <c r="R268" s="3">
        <v>5.84</v>
      </c>
      <c r="S268" s="3">
        <v>46</v>
      </c>
      <c r="T268" s="3">
        <v>33</v>
      </c>
      <c r="U268" s="3">
        <v>0.96</v>
      </c>
      <c r="V268" s="3">
        <v>196.38</v>
      </c>
    </row>
    <row r="269" spans="1:22" ht="25.5">
      <c r="A269" s="4" t="s">
        <v>42</v>
      </c>
      <c r="B269" s="5" t="s">
        <v>34</v>
      </c>
      <c r="C269" s="3">
        <v>20</v>
      </c>
      <c r="D269" s="3">
        <v>7.6</v>
      </c>
      <c r="E269" s="3">
        <v>1.58</v>
      </c>
      <c r="F269" s="3"/>
      <c r="G269" s="3">
        <v>0.2</v>
      </c>
      <c r="H269" s="3">
        <v>0.2</v>
      </c>
      <c r="I269" s="3">
        <v>9.66</v>
      </c>
      <c r="J269" s="3">
        <v>0.42</v>
      </c>
      <c r="K269" s="3">
        <v>9.24</v>
      </c>
      <c r="L269" s="3">
        <v>0.66</v>
      </c>
      <c r="M269" s="3">
        <v>0.3</v>
      </c>
      <c r="N269" s="3">
        <v>0.02</v>
      </c>
      <c r="O269" s="3"/>
      <c r="P269" s="3"/>
      <c r="Q269" s="3">
        <v>0.26</v>
      </c>
      <c r="R269" s="3">
        <v>4.6</v>
      </c>
      <c r="S269" s="3">
        <v>17.4</v>
      </c>
      <c r="T269" s="3">
        <v>6.6</v>
      </c>
      <c r="U269" s="3">
        <v>0.22</v>
      </c>
      <c r="V269" s="3">
        <v>46.76</v>
      </c>
    </row>
    <row r="270" spans="1:22" ht="25.5">
      <c r="A270" s="4" t="s">
        <v>42</v>
      </c>
      <c r="B270" s="5" t="s">
        <v>43</v>
      </c>
      <c r="C270" s="3">
        <v>40</v>
      </c>
      <c r="D270" s="3">
        <v>14.1</v>
      </c>
      <c r="E270" s="3">
        <v>2.24</v>
      </c>
      <c r="F270" s="3"/>
      <c r="G270" s="3">
        <v>0.44</v>
      </c>
      <c r="H270" s="3">
        <v>0.44</v>
      </c>
      <c r="I270" s="3">
        <v>19.76</v>
      </c>
      <c r="J270" s="3">
        <v>0.96</v>
      </c>
      <c r="K270" s="3">
        <v>18.8</v>
      </c>
      <c r="L270" s="3">
        <v>3.2</v>
      </c>
      <c r="M270" s="3">
        <v>0.68</v>
      </c>
      <c r="N270" s="3">
        <v>0.04</v>
      </c>
      <c r="O270" s="3"/>
      <c r="P270" s="3"/>
      <c r="Q270" s="3">
        <v>0.36</v>
      </c>
      <c r="R270" s="3">
        <v>9.2</v>
      </c>
      <c r="S270" s="3">
        <v>42.4</v>
      </c>
      <c r="T270" s="3">
        <v>10</v>
      </c>
      <c r="U270" s="3">
        <v>1.24</v>
      </c>
      <c r="V270" s="3">
        <v>91.96</v>
      </c>
    </row>
    <row r="271" spans="1:22" ht="12.75">
      <c r="A271" s="4">
        <v>338</v>
      </c>
      <c r="B271" s="5" t="s">
        <v>45</v>
      </c>
      <c r="C271" s="3">
        <v>75</v>
      </c>
      <c r="D271" s="3">
        <v>55.8</v>
      </c>
      <c r="E271" s="3">
        <v>1.13</v>
      </c>
      <c r="F271" s="3"/>
      <c r="G271" s="3">
        <v>0.38</v>
      </c>
      <c r="H271" s="3">
        <v>0.38</v>
      </c>
      <c r="I271" s="3">
        <v>15.75</v>
      </c>
      <c r="J271" s="3">
        <v>14.25</v>
      </c>
      <c r="K271" s="3">
        <v>1.5</v>
      </c>
      <c r="L271" s="3">
        <v>1.28</v>
      </c>
      <c r="M271" s="3">
        <v>0.68</v>
      </c>
      <c r="N271" s="3">
        <v>0.03</v>
      </c>
      <c r="O271" s="3">
        <v>7.5</v>
      </c>
      <c r="P271" s="3"/>
      <c r="Q271" s="3">
        <v>0.3</v>
      </c>
      <c r="R271" s="3">
        <v>6</v>
      </c>
      <c r="S271" s="3">
        <v>21</v>
      </c>
      <c r="T271" s="3">
        <v>31.5</v>
      </c>
      <c r="U271" s="3">
        <v>0.45</v>
      </c>
      <c r="V271" s="3">
        <v>70.88</v>
      </c>
    </row>
    <row r="272" spans="1:22" ht="12.75">
      <c r="A272" s="4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>
      <c r="A273" s="6"/>
      <c r="B273" s="7" t="s">
        <v>46</v>
      </c>
      <c r="C273" s="6"/>
      <c r="D273" s="6">
        <f aca="true" t="shared" si="33" ref="D273:V273">SUM(D264:D272)</f>
        <v>708.5999999999999</v>
      </c>
      <c r="E273" s="6">
        <f t="shared" si="33"/>
        <v>41.14</v>
      </c>
      <c r="F273" s="6">
        <f t="shared" si="33"/>
        <v>24.45</v>
      </c>
      <c r="G273" s="6">
        <f t="shared" si="33"/>
        <v>25.29</v>
      </c>
      <c r="H273" s="6">
        <f t="shared" si="33"/>
        <v>7.99</v>
      </c>
      <c r="I273" s="6">
        <f t="shared" si="33"/>
        <v>153.04999999999998</v>
      </c>
      <c r="J273" s="6">
        <f t="shared" si="33"/>
        <v>65.92</v>
      </c>
      <c r="K273" s="6">
        <f t="shared" si="33"/>
        <v>87.13</v>
      </c>
      <c r="L273" s="6">
        <f t="shared" si="33"/>
        <v>12.929999999999998</v>
      </c>
      <c r="M273" s="6">
        <f t="shared" si="33"/>
        <v>8.93</v>
      </c>
      <c r="N273" s="6">
        <f t="shared" si="33"/>
        <v>0.39</v>
      </c>
      <c r="O273" s="6">
        <f t="shared" si="33"/>
        <v>49.31999999999999</v>
      </c>
      <c r="P273" s="6">
        <f t="shared" si="33"/>
        <v>47.08</v>
      </c>
      <c r="Q273" s="6">
        <f t="shared" si="33"/>
        <v>5.38</v>
      </c>
      <c r="R273" s="6">
        <f t="shared" si="33"/>
        <v>135.21999999999997</v>
      </c>
      <c r="S273" s="6">
        <f t="shared" si="33"/>
        <v>686.45</v>
      </c>
      <c r="T273" s="6">
        <f t="shared" si="33"/>
        <v>181.48999999999998</v>
      </c>
      <c r="U273" s="6">
        <f t="shared" si="33"/>
        <v>8.45</v>
      </c>
      <c r="V273" s="6">
        <f t="shared" si="33"/>
        <v>1004.3</v>
      </c>
    </row>
    <row r="274" spans="1:22" ht="12.75">
      <c r="A274" s="13"/>
      <c r="B274" s="16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8"/>
    </row>
    <row r="275" spans="1:22" ht="12.75">
      <c r="A275" s="27" t="s">
        <v>48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9"/>
    </row>
    <row r="276" spans="1:22" ht="25.5">
      <c r="A276" s="3">
        <v>401</v>
      </c>
      <c r="B276" s="5" t="s">
        <v>108</v>
      </c>
      <c r="C276" s="5">
        <v>165</v>
      </c>
      <c r="D276" s="3">
        <v>63.97</v>
      </c>
      <c r="E276" s="3">
        <v>11.6</v>
      </c>
      <c r="F276" s="3">
        <v>2.81</v>
      </c>
      <c r="G276" s="3">
        <v>11.48</v>
      </c>
      <c r="H276" s="3">
        <v>9.07</v>
      </c>
      <c r="I276" s="3">
        <v>71.29</v>
      </c>
      <c r="J276" s="3">
        <v>18.21</v>
      </c>
      <c r="K276" s="3">
        <v>53.08</v>
      </c>
      <c r="L276" s="3">
        <v>3.72</v>
      </c>
      <c r="M276" s="3">
        <v>2.81</v>
      </c>
      <c r="N276" s="3">
        <v>0.23</v>
      </c>
      <c r="O276" s="3">
        <v>0.63</v>
      </c>
      <c r="P276" s="3">
        <v>27.5</v>
      </c>
      <c r="Q276" s="3"/>
      <c r="R276" s="3">
        <v>127.83</v>
      </c>
      <c r="S276" s="3">
        <v>186.7</v>
      </c>
      <c r="T276" s="3">
        <v>49.91</v>
      </c>
      <c r="U276" s="3">
        <v>2.29</v>
      </c>
      <c r="V276" s="3">
        <v>435</v>
      </c>
    </row>
    <row r="277" spans="1:22" ht="12.75">
      <c r="A277" s="4">
        <v>377</v>
      </c>
      <c r="B277" s="5" t="s">
        <v>54</v>
      </c>
      <c r="C277" s="3">
        <v>200</v>
      </c>
      <c r="D277" s="3">
        <v>203.2</v>
      </c>
      <c r="E277" s="3">
        <v>0.53</v>
      </c>
      <c r="F277" s="3"/>
      <c r="G277" s="3"/>
      <c r="H277" s="3"/>
      <c r="I277" s="3">
        <v>9.87</v>
      </c>
      <c r="J277" s="3">
        <v>9.6</v>
      </c>
      <c r="K277" s="3">
        <v>0.27</v>
      </c>
      <c r="L277" s="3">
        <v>0.27</v>
      </c>
      <c r="M277" s="3">
        <v>0.13</v>
      </c>
      <c r="N277" s="3"/>
      <c r="O277" s="3">
        <v>2.13</v>
      </c>
      <c r="P277" s="3"/>
      <c r="Q277" s="3"/>
      <c r="R277" s="3">
        <v>15.33</v>
      </c>
      <c r="S277" s="3">
        <v>23.2</v>
      </c>
      <c r="T277" s="8">
        <v>12.27</v>
      </c>
      <c r="U277" s="3">
        <v>2.13</v>
      </c>
      <c r="V277" s="3">
        <v>41.6</v>
      </c>
    </row>
    <row r="278" spans="1:22" ht="25.5">
      <c r="A278" s="6"/>
      <c r="B278" s="7" t="s">
        <v>51</v>
      </c>
      <c r="C278" s="6"/>
      <c r="D278" s="6">
        <f aca="true" t="shared" si="34" ref="D278:V278">SUM(D276:D277)</f>
        <v>267.16999999999996</v>
      </c>
      <c r="E278" s="6">
        <f t="shared" si="34"/>
        <v>12.129999999999999</v>
      </c>
      <c r="F278" s="6">
        <f t="shared" si="34"/>
        <v>2.81</v>
      </c>
      <c r="G278" s="6">
        <f t="shared" si="34"/>
        <v>11.48</v>
      </c>
      <c r="H278" s="6">
        <f t="shared" si="34"/>
        <v>9.07</v>
      </c>
      <c r="I278" s="6">
        <f t="shared" si="34"/>
        <v>81.16000000000001</v>
      </c>
      <c r="J278" s="6">
        <f t="shared" si="34"/>
        <v>27.810000000000002</v>
      </c>
      <c r="K278" s="6">
        <f t="shared" si="34"/>
        <v>53.35</v>
      </c>
      <c r="L278" s="6">
        <f t="shared" si="34"/>
        <v>3.99</v>
      </c>
      <c r="M278" s="6">
        <f t="shared" si="34"/>
        <v>2.94</v>
      </c>
      <c r="N278" s="6">
        <f t="shared" si="34"/>
        <v>0.23</v>
      </c>
      <c r="O278" s="6">
        <f t="shared" si="34"/>
        <v>2.76</v>
      </c>
      <c r="P278" s="6">
        <f t="shared" si="34"/>
        <v>27.5</v>
      </c>
      <c r="Q278" s="6">
        <f t="shared" si="34"/>
        <v>0</v>
      </c>
      <c r="R278" s="6">
        <f t="shared" si="34"/>
        <v>143.16</v>
      </c>
      <c r="S278" s="6">
        <f t="shared" si="34"/>
        <v>209.89999999999998</v>
      </c>
      <c r="T278" s="6">
        <f t="shared" si="34"/>
        <v>62.17999999999999</v>
      </c>
      <c r="U278" s="6">
        <f t="shared" si="34"/>
        <v>4.42</v>
      </c>
      <c r="V278" s="6">
        <f t="shared" si="34"/>
        <v>476.6</v>
      </c>
    </row>
    <row r="279" spans="1:22" ht="12.75">
      <c r="A279" s="6"/>
      <c r="B279" s="7" t="s">
        <v>47</v>
      </c>
      <c r="C279" s="6"/>
      <c r="D279" s="6">
        <f>D262+D273+D278</f>
        <v>1443.67</v>
      </c>
      <c r="E279" s="6">
        <f>E278+E273+E262</f>
        <v>70.11999999999999</v>
      </c>
      <c r="F279" s="6">
        <f aca="true" t="shared" si="35" ref="F279:V279">F262+F273+F278</f>
        <v>34.75</v>
      </c>
      <c r="G279" s="6">
        <f t="shared" si="35"/>
        <v>44.510000000000005</v>
      </c>
      <c r="H279" s="6">
        <f t="shared" si="35"/>
        <v>19.450000000000003</v>
      </c>
      <c r="I279" s="6">
        <f t="shared" si="35"/>
        <v>315.65</v>
      </c>
      <c r="J279" s="6">
        <f t="shared" si="35"/>
        <v>131.37</v>
      </c>
      <c r="K279" s="6">
        <f t="shared" si="35"/>
        <v>184.28</v>
      </c>
      <c r="L279" s="6">
        <f t="shared" si="35"/>
        <v>23.119999999999997</v>
      </c>
      <c r="M279" s="6">
        <f t="shared" si="35"/>
        <v>17.6</v>
      </c>
      <c r="N279" s="6">
        <f t="shared" si="35"/>
        <v>1.9300000000000002</v>
      </c>
      <c r="O279" s="6">
        <f t="shared" si="35"/>
        <v>121.73</v>
      </c>
      <c r="P279" s="6">
        <f t="shared" si="35"/>
        <v>129.73</v>
      </c>
      <c r="Q279" s="6">
        <f t="shared" si="35"/>
        <v>7.97</v>
      </c>
      <c r="R279" s="6">
        <f t="shared" si="35"/>
        <v>524.98</v>
      </c>
      <c r="S279" s="6">
        <f t="shared" si="35"/>
        <v>1222.92</v>
      </c>
      <c r="T279" s="6">
        <f t="shared" si="35"/>
        <v>335.85999999999996</v>
      </c>
      <c r="U279" s="6">
        <f t="shared" si="35"/>
        <v>16.92</v>
      </c>
      <c r="V279" s="6">
        <f t="shared" si="35"/>
        <v>1943.65</v>
      </c>
    </row>
  </sheetData>
  <mergeCells count="145">
    <mergeCell ref="A254:V254"/>
    <mergeCell ref="A255:V255"/>
    <mergeCell ref="A263:V263"/>
    <mergeCell ref="A275:V275"/>
    <mergeCell ref="A246:V246"/>
    <mergeCell ref="A251:A252"/>
    <mergeCell ref="B251:B252"/>
    <mergeCell ref="C251:C252"/>
    <mergeCell ref="D251:D252"/>
    <mergeCell ref="I251:I252"/>
    <mergeCell ref="L251:L252"/>
    <mergeCell ref="M251:M252"/>
    <mergeCell ref="V251:V252"/>
    <mergeCell ref="V224:V225"/>
    <mergeCell ref="A227:V227"/>
    <mergeCell ref="A228:V228"/>
    <mergeCell ref="A236:V236"/>
    <mergeCell ref="A200:V200"/>
    <mergeCell ref="A207:V207"/>
    <mergeCell ref="A219:V219"/>
    <mergeCell ref="A224:A225"/>
    <mergeCell ref="B224:B225"/>
    <mergeCell ref="C224:C225"/>
    <mergeCell ref="D224:D225"/>
    <mergeCell ref="I224:I225"/>
    <mergeCell ref="L224:L225"/>
    <mergeCell ref="M224:M225"/>
    <mergeCell ref="M196:M197"/>
    <mergeCell ref="N196:Q196"/>
    <mergeCell ref="V196:V197"/>
    <mergeCell ref="A199:V199"/>
    <mergeCell ref="E196:F196"/>
    <mergeCell ref="G196:H196"/>
    <mergeCell ref="I196:I197"/>
    <mergeCell ref="L196:L197"/>
    <mergeCell ref="A196:A197"/>
    <mergeCell ref="B196:B197"/>
    <mergeCell ref="C196:C197"/>
    <mergeCell ref="D196:D197"/>
    <mergeCell ref="A1:V1"/>
    <mergeCell ref="A3:A4"/>
    <mergeCell ref="B3:B4"/>
    <mergeCell ref="C3:C4"/>
    <mergeCell ref="D3:D4"/>
    <mergeCell ref="E3:F3"/>
    <mergeCell ref="G3:H3"/>
    <mergeCell ref="I3:I4"/>
    <mergeCell ref="L3:L4"/>
    <mergeCell ref="M3:M4"/>
    <mergeCell ref="N3:Q3"/>
    <mergeCell ref="V3:V4"/>
    <mergeCell ref="A6:V6"/>
    <mergeCell ref="A7:V7"/>
    <mergeCell ref="A15:V15"/>
    <mergeCell ref="A26:V26"/>
    <mergeCell ref="A32:A33"/>
    <mergeCell ref="B32:B33"/>
    <mergeCell ref="C32:C33"/>
    <mergeCell ref="D32:D33"/>
    <mergeCell ref="E32:F32"/>
    <mergeCell ref="G32:H32"/>
    <mergeCell ref="I32:I33"/>
    <mergeCell ref="L32:L33"/>
    <mergeCell ref="M32:M33"/>
    <mergeCell ref="N32:Q32"/>
    <mergeCell ref="V32:V33"/>
    <mergeCell ref="C60:C61"/>
    <mergeCell ref="D60:D61"/>
    <mergeCell ref="A35:V35"/>
    <mergeCell ref="A36:V36"/>
    <mergeCell ref="A44:V44"/>
    <mergeCell ref="A54:V54"/>
    <mergeCell ref="M60:M61"/>
    <mergeCell ref="N60:Q60"/>
    <mergeCell ref="V60:V61"/>
    <mergeCell ref="A63:V63"/>
    <mergeCell ref="E60:F60"/>
    <mergeCell ref="G60:H60"/>
    <mergeCell ref="I60:I61"/>
    <mergeCell ref="L60:L61"/>
    <mergeCell ref="A60:A61"/>
    <mergeCell ref="B60:B61"/>
    <mergeCell ref="A64:V64"/>
    <mergeCell ref="A72:V72"/>
    <mergeCell ref="A81:V81"/>
    <mergeCell ref="A86:A87"/>
    <mergeCell ref="B86:B87"/>
    <mergeCell ref="C86:C87"/>
    <mergeCell ref="D86:D87"/>
    <mergeCell ref="E86:F86"/>
    <mergeCell ref="G86:H86"/>
    <mergeCell ref="I86:I87"/>
    <mergeCell ref="N115:Q115"/>
    <mergeCell ref="V115:V116"/>
    <mergeCell ref="L86:L87"/>
    <mergeCell ref="M86:M87"/>
    <mergeCell ref="N86:Q86"/>
    <mergeCell ref="V86:V87"/>
    <mergeCell ref="A89:V89"/>
    <mergeCell ref="A90:V90"/>
    <mergeCell ref="A98:V98"/>
    <mergeCell ref="A109:V109"/>
    <mergeCell ref="A118:V118"/>
    <mergeCell ref="E115:F115"/>
    <mergeCell ref="G115:H115"/>
    <mergeCell ref="I115:I116"/>
    <mergeCell ref="L115:L116"/>
    <mergeCell ref="A115:A116"/>
    <mergeCell ref="B115:B116"/>
    <mergeCell ref="C115:C116"/>
    <mergeCell ref="D115:D116"/>
    <mergeCell ref="M115:M116"/>
    <mergeCell ref="A119:V119"/>
    <mergeCell ref="A127:V127"/>
    <mergeCell ref="A137:V137"/>
    <mergeCell ref="M142:M143"/>
    <mergeCell ref="N142:Q142"/>
    <mergeCell ref="V142:V143"/>
    <mergeCell ref="A145:V145"/>
    <mergeCell ref="E142:F142"/>
    <mergeCell ref="G142:H142"/>
    <mergeCell ref="I142:I143"/>
    <mergeCell ref="L142:L143"/>
    <mergeCell ref="A142:A143"/>
    <mergeCell ref="B142:B143"/>
    <mergeCell ref="C142:C143"/>
    <mergeCell ref="D142:D143"/>
    <mergeCell ref="A146:V146"/>
    <mergeCell ref="A154:V154"/>
    <mergeCell ref="A164:V164"/>
    <mergeCell ref="A169:A170"/>
    <mergeCell ref="B169:B170"/>
    <mergeCell ref="C169:C170"/>
    <mergeCell ref="D169:D170"/>
    <mergeCell ref="E169:F169"/>
    <mergeCell ref="G169:H169"/>
    <mergeCell ref="I169:I170"/>
    <mergeCell ref="L169:L170"/>
    <mergeCell ref="M169:M170"/>
    <mergeCell ref="N169:Q169"/>
    <mergeCell ref="V169:V170"/>
    <mergeCell ref="A172:V172"/>
    <mergeCell ref="A173:V173"/>
    <mergeCell ref="A181:V181"/>
    <mergeCell ref="A191:V191"/>
  </mergeCells>
  <printOptions/>
  <pageMargins left="0.75" right="0.75" top="1" bottom="1" header="0.5" footer="0.5"/>
  <pageSetup orientation="landscape" paperSize="9" scale="62" r:id="rId1"/>
  <rowBreaks count="9" manualBreakCount="9">
    <brk id="34" max="255" man="1"/>
    <brk id="59" max="255" man="1"/>
    <brk id="85" max="255" man="1"/>
    <brk id="114" max="255" man="1"/>
    <brk id="141" max="255" man="1"/>
    <brk id="168" max="255" man="1"/>
    <brk id="195" max="255" man="1"/>
    <brk id="223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userr</cp:lastModifiedBy>
  <cp:lastPrinted>2012-09-12T13:24:19Z</cp:lastPrinted>
  <dcterms:created xsi:type="dcterms:W3CDTF">1996-10-08T23:32:33Z</dcterms:created>
  <dcterms:modified xsi:type="dcterms:W3CDTF">2012-09-12T13:24:23Z</dcterms:modified>
  <cp:category/>
  <cp:version/>
  <cp:contentType/>
  <cp:contentStatus/>
</cp:coreProperties>
</file>